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27795" windowHeight="12045"/>
  </bookViews>
  <sheets>
    <sheet name="Appalti" sheetId="5" r:id="rId1"/>
  </sheets>
  <definedNames>
    <definedName name="_xlnm.Print_Area" localSheetId="0">Appalti!$A$1:$K$59</definedName>
  </definedNames>
  <calcPr calcId="145621"/>
</workbook>
</file>

<file path=xl/calcChain.xml><?xml version="1.0" encoding="utf-8"?>
<calcChain xmlns="http://schemas.openxmlformats.org/spreadsheetml/2006/main">
  <c r="K24" i="5" l="1"/>
  <c r="K6" i="5" l="1"/>
</calcChain>
</file>

<file path=xl/sharedStrings.xml><?xml version="1.0" encoding="utf-8"?>
<sst xmlns="http://schemas.openxmlformats.org/spreadsheetml/2006/main" count="501" uniqueCount="270">
  <si>
    <t>CIG</t>
  </si>
  <si>
    <t>AGGIUDICATARIO</t>
  </si>
  <si>
    <t xml:space="preserve"> IMPORTO AGGIUDICAZIONE </t>
  </si>
  <si>
    <t>OGGETTO</t>
  </si>
  <si>
    <t>PROCEDURA SCELTA CONTRAENTE</t>
  </si>
  <si>
    <t xml:space="preserve">CUP </t>
  </si>
  <si>
    <t>GIULIETTI GAETANO SERVICE S.R.L.</t>
  </si>
  <si>
    <t>TELEINFORMAZIONE MODENESE S.R.L.</t>
  </si>
  <si>
    <t>LA PATRIA S.R.L.</t>
  </si>
  <si>
    <t>FERRARI GIOVANNI COMPUTERS S.R.L.</t>
  </si>
  <si>
    <t>PC PRATICA S.R.L.</t>
  </si>
  <si>
    <t>PERKIN-ELMER ITALIA S.P.A.</t>
  </si>
  <si>
    <t>SIGMA ALDRICH S.R.L.</t>
  </si>
  <si>
    <t>SE.AM.ITALIA S.R.L.</t>
  </si>
  <si>
    <t>BECTON DICKINSON ITALIA S.P.A.</t>
  </si>
  <si>
    <t>CARL ZEISS S.P.A. CON SOCIO UNICO</t>
  </si>
  <si>
    <t>WATERS S.P.A.</t>
  </si>
  <si>
    <t>S.I.A.D. S.P.A. SOCIETA' ITALIANA ACETILENE E DERIVATI</t>
  </si>
  <si>
    <t>INTERNATIONAL OPPORTUNITIES AND SOLUTIONS S.A.S. DI FAVA</t>
  </si>
  <si>
    <t>BECKMAN COULTER S.R.L.</t>
  </si>
  <si>
    <t>ARMONIE RICEVIMENTI S.R.L.</t>
  </si>
  <si>
    <t>SLOWD S.R.L.</t>
  </si>
  <si>
    <t>Z6113A956A</t>
  </si>
  <si>
    <t>INJENIA S.R.L.</t>
  </si>
  <si>
    <t>TRACCE S.R.L.</t>
  </si>
  <si>
    <t>LET'S COVER S.R.L.</t>
  </si>
  <si>
    <t>Affidamento diretto</t>
  </si>
  <si>
    <t>02686930369</t>
  </si>
  <si>
    <t>00651840365</t>
  </si>
  <si>
    <t>07764040965</t>
  </si>
  <si>
    <t>02138390360</t>
  </si>
  <si>
    <t>02564550362</t>
  </si>
  <si>
    <t>00742090152</t>
  </si>
  <si>
    <t>13209130155</t>
  </si>
  <si>
    <t>01996970362</t>
  </si>
  <si>
    <t>00803890151</t>
  </si>
  <si>
    <t>00721920155</t>
  </si>
  <si>
    <t>02438620961</t>
  </si>
  <si>
    <t>00209070168</t>
  </si>
  <si>
    <t>03426450361</t>
  </si>
  <si>
    <t>04185110154</t>
  </si>
  <si>
    <t>02323450367</t>
  </si>
  <si>
    <t>03008670360</t>
  </si>
  <si>
    <t>02024590362</t>
  </si>
  <si>
    <t>03508640368</t>
  </si>
  <si>
    <t>02797630361</t>
  </si>
  <si>
    <t>03470810361</t>
  </si>
  <si>
    <t>01841730367</t>
  </si>
  <si>
    <t>Struttura proponente: Fondazione Democenter-Sipe  - C.F. e P.IVA 01989190366</t>
  </si>
  <si>
    <t>Procedure di gara e contratti per l'acquisizione di beni e servizi - Anno 2016</t>
  </si>
  <si>
    <t>ZA9181001C</t>
  </si>
  <si>
    <t>Consulenza per definizione di idee progettuali</t>
  </si>
  <si>
    <t/>
  </si>
  <si>
    <t>ZC0182ED9A</t>
  </si>
  <si>
    <t>Fornitura continuativa azoto liquido TPM</t>
  </si>
  <si>
    <t>ZF0181009E</t>
  </si>
  <si>
    <t>ZAD1831C72</t>
  </si>
  <si>
    <t>Progettazione attività di internazionalizzazione di startup in USA</t>
  </si>
  <si>
    <t>WHY ITALY MATTERS CORP.</t>
  </si>
  <si>
    <t>Z5318AC98F</t>
  </si>
  <si>
    <t>Manutenzione macchinario EnSpire</t>
  </si>
  <si>
    <t>Z1719ACC6A</t>
  </si>
  <si>
    <t>Smaltimento rifiuti speciali da laboratorio</t>
  </si>
  <si>
    <t>Rinnovo licenze Google Apps</t>
  </si>
  <si>
    <t>Z271922BCF</t>
  </si>
  <si>
    <t>Servizi a supporto della gestione del fab lab di Modena</t>
  </si>
  <si>
    <t>Z07193DB6A</t>
  </si>
  <si>
    <t>ZD2196673C</t>
  </si>
  <si>
    <t>Tendaggi per uffici</t>
  </si>
  <si>
    <t>ZC419ACB00</t>
  </si>
  <si>
    <t>Stampa opuscoli "Imprendo donna"</t>
  </si>
  <si>
    <t>Z4819BA29E</t>
  </si>
  <si>
    <t>STARS &amp; COWS SOC.COOP.</t>
  </si>
  <si>
    <t>Z6019F11B4</t>
  </si>
  <si>
    <t>Z6219F123E</t>
  </si>
  <si>
    <t>Z371A087FA</t>
  </si>
  <si>
    <t>Z6219F0F4D</t>
  </si>
  <si>
    <t>Servizio sostitutivo di mensa aziendale</t>
  </si>
  <si>
    <t>BASC S.N.C DI BULGARELLI ALESSANDRO E SPEZZANI CHRISTIAN</t>
  </si>
  <si>
    <t>Z141A12248</t>
  </si>
  <si>
    <t>Z791A0BA1F</t>
  </si>
  <si>
    <t>Z371A121E9</t>
  </si>
  <si>
    <t>Cancelleria</t>
  </si>
  <si>
    <t>MARTINELLI MODENA SRL</t>
  </si>
  <si>
    <t>Z111A0DAE1</t>
  </si>
  <si>
    <t>Componenti Hd e Sw</t>
  </si>
  <si>
    <t>27/05/2016 - 31/12/2016</t>
  </si>
  <si>
    <t>Z151A55EF3</t>
  </si>
  <si>
    <t>Sistemi di connessione di rete e telefonia</t>
  </si>
  <si>
    <t>Z5F1A5BD69</t>
  </si>
  <si>
    <t>Polizza assicurativa D&amp;O</t>
  </si>
  <si>
    <t>ASSITECA-BSA SRL</t>
  </si>
  <si>
    <t>ZED1A776A8</t>
  </si>
  <si>
    <t>Servizio di gestione e coordinamento attività cooperazione territoriale europea</t>
  </si>
  <si>
    <t>29/06/2016 - 31/10/2016</t>
  </si>
  <si>
    <t>ZAA1A97512</t>
  </si>
  <si>
    <t>Fibra ottica Incubatore Mirandola</t>
  </si>
  <si>
    <t>LEPIDA S.P.A.</t>
  </si>
  <si>
    <t>Z571A9AD23</t>
  </si>
  <si>
    <t>Manutenzione camera climatica</t>
  </si>
  <si>
    <t>AERRE SERVICE S.R.L.</t>
  </si>
  <si>
    <t>13/07/2016 - 12/07/2017</t>
  </si>
  <si>
    <t>Z231AA6046</t>
  </si>
  <si>
    <t>Ricerca &amp; selezione Direttore Generale</t>
  </si>
  <si>
    <t>Z931AA9408</t>
  </si>
  <si>
    <t>Z6F1AC5726</t>
  </si>
  <si>
    <t>ZEA1AC8DDF</t>
  </si>
  <si>
    <t>Z961AC56EO</t>
  </si>
  <si>
    <t>Fornitura insegne e pieghevoli</t>
  </si>
  <si>
    <t>EIDOS SNC di Roberto Rinaldini &amp; C.</t>
  </si>
  <si>
    <t>Z971ACF9E7</t>
  </si>
  <si>
    <t>Fornitura sensori di domotica intelligente</t>
  </si>
  <si>
    <t>MIND S.R.L.</t>
  </si>
  <si>
    <t>Z891AFAB52</t>
  </si>
  <si>
    <t>Ideazione, realizzazione e applicazione grafiche Incubatore Mirandola</t>
  </si>
  <si>
    <t>Z361C03239</t>
  </si>
  <si>
    <t>Analisi e mappatura imprese del territorio Unione Terre di Castelli</t>
  </si>
  <si>
    <t>Z4E1B33800</t>
  </si>
  <si>
    <t>Z911B33869</t>
  </si>
  <si>
    <t>Z281B3388B</t>
  </si>
  <si>
    <t>ZAF1B338A7</t>
  </si>
  <si>
    <t>Z081B338BE</t>
  </si>
  <si>
    <t>Z221B338E3</t>
  </si>
  <si>
    <t>ZBB1B338F2</t>
  </si>
  <si>
    <t>Z8C1B33906</t>
  </si>
  <si>
    <t>Z571B33972</t>
  </si>
  <si>
    <t>15/09/2016 - 30/06/2017</t>
  </si>
  <si>
    <t>Z511B32C10</t>
  </si>
  <si>
    <t>Comunicazione e diffusione attività Fab lab Terre di Castelli nell'ambito del progetto "Programma di Accelerazione Territoriale 2014/2015"</t>
  </si>
  <si>
    <t>ZD81B33AE1</t>
  </si>
  <si>
    <t>Servizio continuativo di pulizie Incubatore Mirandola</t>
  </si>
  <si>
    <t>Z061B61E6B</t>
  </si>
  <si>
    <t>Sistema rilevazione presenze sedi Modena, Spilamberto e TPM Mirandola</t>
  </si>
  <si>
    <t>LAPSY SRL</t>
  </si>
  <si>
    <t>Z7B1BBBDE8</t>
  </si>
  <si>
    <t>Servizio sicurezza e vigilanza Incubatore Spilamberto e TPM Mirandola</t>
  </si>
  <si>
    <t>Z161C0F19D</t>
  </si>
  <si>
    <t>Pith coaching in relation to Hub Modena R-Nord</t>
  </si>
  <si>
    <t>VISIONS IN FOCUS SL</t>
  </si>
  <si>
    <t>ZD91C27192</t>
  </si>
  <si>
    <t>NEON KING S.R.L.</t>
  </si>
  <si>
    <t>Z921C2D31C</t>
  </si>
  <si>
    <t>Rinnovo certificazione sistema gestione qualità UNI EN ISO 9001</t>
  </si>
  <si>
    <t>KIWA CERMET ITALIA S.P.A SOC.CON SOCIO UNICO</t>
  </si>
  <si>
    <t>Z0E1C46F9B</t>
  </si>
  <si>
    <t>Comunicazione e diffusione attività Fab Lab Makers Modena nell'ambito del progetto "Start Modena"</t>
  </si>
  <si>
    <t>Z261C4F298</t>
  </si>
  <si>
    <t>Polizza Errors &amp; Omissions Finanza Agevolata</t>
  </si>
  <si>
    <t>Z1C1C56F5C</t>
  </si>
  <si>
    <t>Servizio di manutenzione microscopi</t>
  </si>
  <si>
    <t>Z731C55BAB</t>
  </si>
  <si>
    <t>Servizio di manutenzione spettrometro, lambda 25, Enspire Multimode Plate Reader</t>
  </si>
  <si>
    <t>Z201CB0305</t>
  </si>
  <si>
    <t>Servizio di consulenza ed elaborazione buste paga</t>
  </si>
  <si>
    <t>OMNIA SERVICE S.R.L.</t>
  </si>
  <si>
    <t>E99B14000830009</t>
  </si>
  <si>
    <t>E82I16000240007_x000D_</t>
  </si>
  <si>
    <t>E92I16000220005_x000D_</t>
  </si>
  <si>
    <t>E82I16000220007_x000D_</t>
  </si>
  <si>
    <t>E32I16000060007_x000D_</t>
  </si>
  <si>
    <t>D92I16000020003_x000D_</t>
  </si>
  <si>
    <t>D32I16000040009_x000D_</t>
  </si>
  <si>
    <t>E82I16000250007_x000D_</t>
  </si>
  <si>
    <t>E82I15002670002_x000D_</t>
  </si>
  <si>
    <t>E32F16000190007</t>
  </si>
  <si>
    <t xml:space="preserve">C.F. </t>
  </si>
  <si>
    <t xml:space="preserve"> P.IVA</t>
  </si>
  <si>
    <t>04742591003</t>
  </si>
  <si>
    <t>03642770360</t>
  </si>
  <si>
    <t>02930670365</t>
  </si>
  <si>
    <t>01642650368</t>
  </si>
  <si>
    <t>02770891204</t>
  </si>
  <si>
    <t>04956310967</t>
  </si>
  <si>
    <t>08056320156</t>
  </si>
  <si>
    <t>02750710366</t>
  </si>
  <si>
    <t>03564570368</t>
  </si>
  <si>
    <t>00372450361</t>
  </si>
  <si>
    <t>03502820370</t>
  </si>
  <si>
    <t>02098090364</t>
  </si>
  <si>
    <t>07461060969</t>
  </si>
  <si>
    <t>03632450361</t>
  </si>
  <si>
    <t>01132750017</t>
  </si>
  <si>
    <t>03447571203</t>
  </si>
  <si>
    <t>00627711203</t>
  </si>
  <si>
    <t>OPERATORI INVITATI</t>
  </si>
  <si>
    <t>DATA INIZIO E ULTIMAZIONE</t>
  </si>
  <si>
    <t>IMPORTO SOMME LIQUIDATE</t>
  </si>
  <si>
    <t>07/01/2016 - 31/12/2016</t>
  </si>
  <si>
    <t>Progettazione piano attività per Fab Lab Makers Modena</t>
  </si>
  <si>
    <t>18/01/2016 - 31/03/2016</t>
  </si>
  <si>
    <t>17/12/2015 - 16/12/2016</t>
  </si>
  <si>
    <t>18/02/2016 - 31/12/2016</t>
  </si>
  <si>
    <t>15/01/2016 - 29/02/2016</t>
  </si>
  <si>
    <t>18/03/2016 - 17/03/2017</t>
  </si>
  <si>
    <t>23/03/2016 - 31/12/2016</t>
  </si>
  <si>
    <t>Manutenzione annuale spettrometro di massa</t>
  </si>
  <si>
    <t>09/04/2016 - 08/04/2017</t>
  </si>
  <si>
    <t>13/04/2016 - 29/04/2016</t>
  </si>
  <si>
    <t>Consulenza valutazione profili professionali direttivi</t>
  </si>
  <si>
    <t>03/05/2016 - 18/05/2016</t>
  </si>
  <si>
    <t>ZE51A923E8</t>
  </si>
  <si>
    <t>Attività di comunicazione e organizzazione evento 30.05.16</t>
  </si>
  <si>
    <t>BUSINESS IDEA LAB S.R.L.</t>
  </si>
  <si>
    <t>03667090363</t>
  </si>
  <si>
    <t>15/05/2016 - 30/11/2016</t>
  </si>
  <si>
    <t>Pulizia straordinaria incubatore Mirandola</t>
  </si>
  <si>
    <t>MIVEBO S.R.L.</t>
  </si>
  <si>
    <t>Smontaggio, trasloco e montaggio arredi - Incubatore Mirandola - Spilamberto</t>
  </si>
  <si>
    <t>MODENA TRASLOCHI DI BAKULLATI ALTIN</t>
  </si>
  <si>
    <t>BKLLTN74H02Z100R</t>
  </si>
  <si>
    <t>05/09/2016 - 23/09/2016</t>
  </si>
  <si>
    <t>Reagenti per citofluorimetro - progetto TECNO_EN-P</t>
  </si>
  <si>
    <t>25/05/2016 - 31/12/2017</t>
  </si>
  <si>
    <t>Servizi di catering</t>
  </si>
  <si>
    <t>Speciale primo piano eventi del 27 e 30 maggio</t>
  </si>
  <si>
    <t>26/05/2016 - 30/05/2016</t>
  </si>
  <si>
    <t>07/06/2016 - 23/08/2016</t>
  </si>
  <si>
    <t>ASSITECA-BSA S.R.L.</t>
  </si>
  <si>
    <t>06954420151</t>
  </si>
  <si>
    <t>30/06/2016 - 30/06/2017</t>
  </si>
  <si>
    <t>12/07/2016 - 31/12/2017</t>
  </si>
  <si>
    <t>MIVEBO S.R.L. C.F. e P.IVA 03632450361
ECO SERVIZI IMPRESA PULIZIE - C.F. e P.IVA 02891350361 
GIULIETTI GAETANO SERVICE S.R.L. - C.F. e P.IVA. 02686930369</t>
  </si>
  <si>
    <t>PRAXI SPA - C. F. e P.IVA 01132750017
STARS &amp; COWS SOC.COOP. - C.F.  P.IVA 03642770360</t>
  </si>
  <si>
    <t>14/07/2016 - 31/08/2016</t>
  </si>
  <si>
    <t>CAMPOVERDE S.R.L.</t>
  </si>
  <si>
    <t>PRAXI S.P.A.</t>
  </si>
  <si>
    <t>27/07/2016 - 02/08/2016</t>
  </si>
  <si>
    <t>27/07/2016 - 13/09/2016</t>
  </si>
  <si>
    <t>30/08/2016 - 02/09/2016</t>
  </si>
  <si>
    <t>Consumabili Sigma - progetto TECNO_EN-P</t>
  </si>
  <si>
    <t>Reagenti per laboratorio  - progetto TECNO_EN-P</t>
  </si>
  <si>
    <t>Reagenti per laboratorio - progetto TECNO_EN-P</t>
  </si>
  <si>
    <t>27/07/2016 - 28/07/2016</t>
  </si>
  <si>
    <t>29/07/2016 - 08/09/2016</t>
  </si>
  <si>
    <t>25/08/2016 - 16/09/2016</t>
  </si>
  <si>
    <t>05/09/2016 - 30/11/2016</t>
  </si>
  <si>
    <t xml:space="preserve"> 02323450367</t>
  </si>
  <si>
    <t xml:space="preserve">TRACCE S.R.L.- C.F. e P.IVA 02323450367
NOUVELLE S.R.L. - C.F. 03386930378 - P.IVA 00617131206
LA LUMACA SOC. COOP. SOCIALE - C.F. e P.IVA 00896390366
</t>
  </si>
  <si>
    <t>Ideazione, realizzazione e fornitura di grafiche promozionali per diffusione e disseminazione risultati del progetto HOLOGENE 7</t>
  </si>
  <si>
    <t>Ideazione, realizzazione e fornitura di grafiche promozionali per diffusione e disseminazione risultati del progetto NANOSENS4LIFE</t>
  </si>
  <si>
    <t xml:space="preserve">Ideazione, realizzazione e fornitura di grafiche promozionali per diffusione e disseminazione risultati del progetto TECNO_EN-P </t>
  </si>
  <si>
    <t>Ideazione, realizzazione e fornitura di grafiche promozionali per diffusione e disseminazione risultati del progetto SMEDIP</t>
  </si>
  <si>
    <t xml:space="preserve">Ideazione, realizzazione e fornitura di grafiche promozionali per diffusione e disseminazione risultati del progetto PULMOMED </t>
  </si>
  <si>
    <t xml:space="preserve">Ideazione, realizzazione e fornitura di grafiche promozionali per diffusione e disseminazione risultati del progetto  NANOCOATING </t>
  </si>
  <si>
    <t>Ideazione, realizzazione e fornitura di grafiche promozionali per diffusione e disseminazione risultati del progetto JUMP</t>
  </si>
  <si>
    <t xml:space="preserve">Ideazione, realizzazione e fornitura di grafiche promozionali per diffusione e disseminazione risultati del progetto MetAGEAR </t>
  </si>
  <si>
    <t>Ideazione, realizzazione e fornitura di grafiche promozionali per diffusione e disseminazione risultati del  progetto REFRIGERAZIONE MAGNETICA</t>
  </si>
  <si>
    <t>15/09/2016 - 26/10/2016</t>
  </si>
  <si>
    <t>15/09/2016 - 31/01/2017</t>
  </si>
  <si>
    <t>LAPSY SRL - C.F. e P.IVA 03447571203
TABULA S.R.L.S. - C.F. e P.IVA 01484040298
ESC di NICOLINI SIMONE &amp; C. SAS - C.F. e P.IVA 03553490362</t>
  </si>
  <si>
    <t xml:space="preserve">LA PATRIA S.R.L.- C.F. e P.IVA 07764040965
GRUPPO SIRIO S.R.L. - C.F. e P.IVA 02217510367
</t>
  </si>
  <si>
    <t>25/10/2016 - 31/12/2017</t>
  </si>
  <si>
    <t>ES B66713686</t>
  </si>
  <si>
    <t>16/11/2016 - 25/11/2016</t>
  </si>
  <si>
    <t xml:space="preserve">Modifica e spostamento totem </t>
  </si>
  <si>
    <t>22/11/2016 - 30/11/2016</t>
  </si>
  <si>
    <t>23/11/2016 - 06/12/2019</t>
  </si>
  <si>
    <t>30/11/2016 - 31/12/2016</t>
  </si>
  <si>
    <t>25/11/2016 - 25/11/2017</t>
  </si>
  <si>
    <t>05/12/2016 - 04/12/2017</t>
  </si>
  <si>
    <t>PERKIN ELMER ITALIA S.P.A.</t>
  </si>
  <si>
    <t>02/12/2016 - 31/12/2017</t>
  </si>
  <si>
    <t xml:space="preserve">OMNIA SERVICE S.R.L. - C.F. e P.IVA 02098090364
FULL SERVICE S.R.L. - C-F- e P.IVA 01471150357
CENTRO ELABORAZIONE PAGHE SCANDIANO S.N.C. - C.F. e .P.IVA 01569530353
C.N.A. SERVIZI MODENA SOC. COOP. - C.F. e .P.IVA 00317400364 </t>
  </si>
  <si>
    <t xml:space="preserve">S.I.A.D. S.P.A. SOCIETA' ITALIANA ACETILENE E DERIVATI </t>
  </si>
  <si>
    <t>MEDIT S.R.L.</t>
  </si>
  <si>
    <t>27/06/2016 - 13/09/2016</t>
  </si>
  <si>
    <t>07/01/2016 - 31/05/2016</t>
  </si>
  <si>
    <t>TRACCE S.R.L.- C.F. e P.IVA 02323450367
NOUVELLE S.R.L. - C.F. 03386930378 - P.IVA 00617131206
LA LUMACA SOC. COOP. SOCIALE - C.F. e P.IVA 00896390366</t>
  </si>
  <si>
    <t>27/05/2016 - 13/04/2017</t>
  </si>
  <si>
    <t>09/01/2017 - 31/12/2017
01/01/2018 - 31/12/2018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</si>
</sst>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Font="1"/>
    <xf numFmtId="0" fontId="2" fillId="0" borderId="0" xfId="0" applyFont="1"/>
    <xf numFmtId="0" fontId="0" fillId="2" borderId="0" xfId="0" applyFont="1" applyFill="1"/>
    <xf numFmtId="0" fontId="0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right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Normale" xfId="0" builtinId="0"/>
    <cellStyle name="Normale_Appalt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C52" zoomScale="120" zoomScaleNormal="120" workbookViewId="0">
      <selection activeCell="K59" sqref="K59"/>
    </sheetView>
  </sheetViews>
  <sheetFormatPr defaultRowHeight="15" x14ac:dyDescent="0.25"/>
  <cols>
    <col min="1" max="1" width="15.140625" customWidth="1"/>
    <col min="2" max="2" width="12.28515625" customWidth="1"/>
    <col min="3" max="3" width="40.85546875" customWidth="1"/>
    <col min="4" max="4" width="15.28515625" customWidth="1"/>
    <col min="5" max="5" width="39" customWidth="1"/>
    <col min="6" max="6" width="27.28515625" customWidth="1"/>
    <col min="7" max="8" width="11.7109375" customWidth="1"/>
    <col min="9" max="9" width="13.140625" customWidth="1"/>
    <col min="10" max="10" width="21.140625" customWidth="1"/>
    <col min="11" max="11" width="13.7109375" customWidth="1"/>
  </cols>
  <sheetData>
    <row r="1" spans="1:12" x14ac:dyDescent="0.25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s="1" customFormat="1" x14ac:dyDescent="0.25">
      <c r="A2" s="20" t="s">
        <v>48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s="1" customFormat="1" x14ac:dyDescent="0.25">
      <c r="C3" s="4"/>
      <c r="D3" s="4"/>
      <c r="E3" s="4"/>
      <c r="F3" s="4"/>
      <c r="G3" s="4"/>
      <c r="H3" s="4"/>
      <c r="I3" s="4"/>
      <c r="J3" s="4"/>
      <c r="K3" s="4"/>
    </row>
    <row r="4" spans="1:12" s="1" customFormat="1" ht="36" x14ac:dyDescent="0.25">
      <c r="A4" s="5" t="s">
        <v>5</v>
      </c>
      <c r="B4" s="5" t="s">
        <v>0</v>
      </c>
      <c r="C4" s="5" t="s">
        <v>3</v>
      </c>
      <c r="D4" s="5" t="s">
        <v>4</v>
      </c>
      <c r="E4" s="5" t="s">
        <v>184</v>
      </c>
      <c r="F4" s="5" t="s">
        <v>1</v>
      </c>
      <c r="G4" s="5" t="s">
        <v>165</v>
      </c>
      <c r="H4" s="5" t="s">
        <v>166</v>
      </c>
      <c r="I4" s="5" t="s">
        <v>2</v>
      </c>
      <c r="J4" s="5" t="s">
        <v>185</v>
      </c>
      <c r="K4" s="5" t="s">
        <v>186</v>
      </c>
    </row>
    <row r="5" spans="1:12" s="1" customFormat="1" ht="30.75" customHeight="1" x14ac:dyDescent="0.25">
      <c r="A5" s="7" t="s">
        <v>52</v>
      </c>
      <c r="B5" s="8" t="s">
        <v>50</v>
      </c>
      <c r="C5" s="7" t="s">
        <v>51</v>
      </c>
      <c r="D5" s="8" t="s">
        <v>26</v>
      </c>
      <c r="E5" s="7" t="s">
        <v>18</v>
      </c>
      <c r="F5" s="7" t="s">
        <v>18</v>
      </c>
      <c r="G5" s="9" t="s">
        <v>39</v>
      </c>
      <c r="H5" s="9" t="s">
        <v>39</v>
      </c>
      <c r="I5" s="10">
        <v>17500</v>
      </c>
      <c r="J5" s="8" t="s">
        <v>266</v>
      </c>
      <c r="K5" s="11">
        <v>17500</v>
      </c>
      <c r="L5" s="6"/>
    </row>
    <row r="6" spans="1:12" s="1" customFormat="1" ht="22.5" customHeight="1" x14ac:dyDescent="0.25">
      <c r="A6" s="7" t="s">
        <v>52</v>
      </c>
      <c r="B6" s="8" t="s">
        <v>53</v>
      </c>
      <c r="C6" s="7" t="s">
        <v>54</v>
      </c>
      <c r="D6" s="8" t="s">
        <v>26</v>
      </c>
      <c r="E6" s="7" t="s">
        <v>263</v>
      </c>
      <c r="F6" s="7" t="s">
        <v>17</v>
      </c>
      <c r="G6" s="9" t="s">
        <v>38</v>
      </c>
      <c r="H6" s="9" t="s">
        <v>38</v>
      </c>
      <c r="I6" s="10">
        <v>5000</v>
      </c>
      <c r="J6" s="8" t="s">
        <v>187</v>
      </c>
      <c r="K6" s="11">
        <f>(358.68+373.32+538.02+417.24+208.62+417.24+596.58+417.24+538.02+417.24+383.56+349.9)/1.22</f>
        <v>4111.1967213114758</v>
      </c>
    </row>
    <row r="7" spans="1:12" s="1" customFormat="1" ht="24" x14ac:dyDescent="0.25">
      <c r="A7" s="12"/>
      <c r="B7" s="13" t="s">
        <v>55</v>
      </c>
      <c r="C7" s="12" t="s">
        <v>188</v>
      </c>
      <c r="D7" s="13" t="s">
        <v>26</v>
      </c>
      <c r="E7" s="12" t="s">
        <v>21</v>
      </c>
      <c r="F7" s="12" t="s">
        <v>21</v>
      </c>
      <c r="G7" s="12" t="s">
        <v>44</v>
      </c>
      <c r="H7" s="12" t="s">
        <v>44</v>
      </c>
      <c r="I7" s="11">
        <v>12295.08</v>
      </c>
      <c r="J7" s="14" t="s">
        <v>189</v>
      </c>
      <c r="K7" s="11">
        <v>12295.08</v>
      </c>
      <c r="L7" s="3"/>
    </row>
    <row r="8" spans="1:12" s="1" customFormat="1" ht="24" x14ac:dyDescent="0.25">
      <c r="A8" s="7" t="s">
        <v>155</v>
      </c>
      <c r="B8" s="8" t="s">
        <v>56</v>
      </c>
      <c r="C8" s="7" t="s">
        <v>57</v>
      </c>
      <c r="D8" s="8" t="s">
        <v>26</v>
      </c>
      <c r="E8" s="7" t="s">
        <v>58</v>
      </c>
      <c r="F8" s="7" t="s">
        <v>58</v>
      </c>
      <c r="G8" s="7"/>
      <c r="H8" s="7" t="s">
        <v>52</v>
      </c>
      <c r="I8" s="10">
        <v>12000</v>
      </c>
      <c r="J8" s="8" t="s">
        <v>192</v>
      </c>
      <c r="K8" s="11">
        <v>12000</v>
      </c>
    </row>
    <row r="9" spans="1:12" s="1" customFormat="1" ht="24" x14ac:dyDescent="0.25">
      <c r="A9" s="7" t="s">
        <v>52</v>
      </c>
      <c r="B9" s="8" t="s">
        <v>59</v>
      </c>
      <c r="C9" s="7" t="s">
        <v>60</v>
      </c>
      <c r="D9" s="8" t="s">
        <v>26</v>
      </c>
      <c r="E9" s="7" t="s">
        <v>11</v>
      </c>
      <c r="F9" s="7" t="s">
        <v>11</v>
      </c>
      <c r="G9" s="7" t="s">
        <v>32</v>
      </c>
      <c r="H9" s="7" t="s">
        <v>32</v>
      </c>
      <c r="I9" s="10">
        <v>3048</v>
      </c>
      <c r="J9" s="8" t="s">
        <v>190</v>
      </c>
      <c r="K9" s="11">
        <v>3048</v>
      </c>
    </row>
    <row r="10" spans="1:12" s="1" customFormat="1" ht="24" x14ac:dyDescent="0.25">
      <c r="A10" s="7" t="s">
        <v>52</v>
      </c>
      <c r="B10" s="8" t="s">
        <v>61</v>
      </c>
      <c r="C10" s="7" t="s">
        <v>62</v>
      </c>
      <c r="D10" s="8" t="s">
        <v>26</v>
      </c>
      <c r="E10" s="7" t="s">
        <v>13</v>
      </c>
      <c r="F10" s="7" t="s">
        <v>13</v>
      </c>
      <c r="G10" s="7" t="s">
        <v>34</v>
      </c>
      <c r="H10" s="7" t="s">
        <v>34</v>
      </c>
      <c r="I10" s="10">
        <v>2500</v>
      </c>
      <c r="J10" s="15" t="s">
        <v>191</v>
      </c>
      <c r="K10" s="11">
        <v>1919.41</v>
      </c>
    </row>
    <row r="11" spans="1:12" s="1" customFormat="1" ht="24" x14ac:dyDescent="0.25">
      <c r="A11" s="7" t="s">
        <v>52</v>
      </c>
      <c r="B11" s="8" t="s">
        <v>22</v>
      </c>
      <c r="C11" s="7" t="s">
        <v>63</v>
      </c>
      <c r="D11" s="8" t="s">
        <v>26</v>
      </c>
      <c r="E11" s="7" t="s">
        <v>23</v>
      </c>
      <c r="F11" s="7" t="s">
        <v>23</v>
      </c>
      <c r="G11" s="7" t="s">
        <v>42</v>
      </c>
      <c r="H11" s="7" t="s">
        <v>42</v>
      </c>
      <c r="I11" s="10">
        <v>2798</v>
      </c>
      <c r="J11" s="8" t="s">
        <v>193</v>
      </c>
      <c r="K11" s="11">
        <v>2798</v>
      </c>
    </row>
    <row r="12" spans="1:12" s="2" customFormat="1" ht="24" x14ac:dyDescent="0.25">
      <c r="A12" s="7" t="s">
        <v>155</v>
      </c>
      <c r="B12" s="8" t="s">
        <v>64</v>
      </c>
      <c r="C12" s="7" t="s">
        <v>65</v>
      </c>
      <c r="D12" s="8" t="s">
        <v>26</v>
      </c>
      <c r="E12" s="7" t="s">
        <v>21</v>
      </c>
      <c r="F12" s="7" t="s">
        <v>21</v>
      </c>
      <c r="G12" s="7" t="s">
        <v>44</v>
      </c>
      <c r="H12" s="7" t="s">
        <v>44</v>
      </c>
      <c r="I12" s="10">
        <v>38000</v>
      </c>
      <c r="J12" s="8" t="s">
        <v>194</v>
      </c>
      <c r="K12" s="11">
        <v>38000</v>
      </c>
    </row>
    <row r="13" spans="1:12" s="1" customFormat="1" ht="24" x14ac:dyDescent="0.25">
      <c r="A13" s="7" t="s">
        <v>52</v>
      </c>
      <c r="B13" s="8" t="s">
        <v>66</v>
      </c>
      <c r="C13" s="7" t="s">
        <v>195</v>
      </c>
      <c r="D13" s="8" t="s">
        <v>26</v>
      </c>
      <c r="E13" s="7" t="s">
        <v>16</v>
      </c>
      <c r="F13" s="7" t="s">
        <v>16</v>
      </c>
      <c r="G13" s="9" t="s">
        <v>167</v>
      </c>
      <c r="H13" s="7" t="s">
        <v>37</v>
      </c>
      <c r="I13" s="10">
        <v>30500</v>
      </c>
      <c r="J13" s="8" t="s">
        <v>196</v>
      </c>
      <c r="K13" s="11">
        <v>0</v>
      </c>
    </row>
    <row r="14" spans="1:12" s="1" customFormat="1" ht="24" x14ac:dyDescent="0.25">
      <c r="A14" s="7" t="s">
        <v>52</v>
      </c>
      <c r="B14" s="8" t="s">
        <v>67</v>
      </c>
      <c r="C14" s="7" t="s">
        <v>68</v>
      </c>
      <c r="D14" s="8" t="s">
        <v>26</v>
      </c>
      <c r="E14" s="7" t="s">
        <v>264</v>
      </c>
      <c r="F14" s="7" t="s">
        <v>264</v>
      </c>
      <c r="G14" s="7" t="s">
        <v>179</v>
      </c>
      <c r="H14" s="7" t="s">
        <v>179</v>
      </c>
      <c r="I14" s="10">
        <v>8240.3799999999992</v>
      </c>
      <c r="J14" s="8" t="s">
        <v>197</v>
      </c>
      <c r="K14" s="11">
        <v>8240.3799999999992</v>
      </c>
    </row>
    <row r="15" spans="1:12" s="1" customFormat="1" ht="24" x14ac:dyDescent="0.25">
      <c r="A15" s="7" t="s">
        <v>52</v>
      </c>
      <c r="B15" s="8" t="s">
        <v>69</v>
      </c>
      <c r="C15" s="7" t="s">
        <v>70</v>
      </c>
      <c r="D15" s="8" t="s">
        <v>26</v>
      </c>
      <c r="E15" s="7" t="s">
        <v>24</v>
      </c>
      <c r="F15" s="7" t="s">
        <v>24</v>
      </c>
      <c r="G15" s="7" t="s">
        <v>41</v>
      </c>
      <c r="H15" s="7" t="s">
        <v>41</v>
      </c>
      <c r="I15" s="10">
        <v>1005</v>
      </c>
      <c r="J15" s="15">
        <v>42478</v>
      </c>
      <c r="K15" s="11">
        <v>1005</v>
      </c>
    </row>
    <row r="16" spans="1:12" s="1" customFormat="1" ht="24" x14ac:dyDescent="0.25">
      <c r="A16" s="7" t="s">
        <v>52</v>
      </c>
      <c r="B16" s="8" t="s">
        <v>71</v>
      </c>
      <c r="C16" s="7" t="s">
        <v>198</v>
      </c>
      <c r="D16" s="8" t="s">
        <v>26</v>
      </c>
      <c r="E16" s="7" t="s">
        <v>72</v>
      </c>
      <c r="F16" s="7" t="s">
        <v>72</v>
      </c>
      <c r="G16" s="7" t="s">
        <v>168</v>
      </c>
      <c r="H16" s="7" t="s">
        <v>168</v>
      </c>
      <c r="I16" s="10">
        <v>4000</v>
      </c>
      <c r="J16" s="8" t="s">
        <v>199</v>
      </c>
      <c r="K16" s="11">
        <v>4000</v>
      </c>
    </row>
    <row r="17" spans="1:11" s="1" customFormat="1" ht="24" x14ac:dyDescent="0.25">
      <c r="A17" s="7"/>
      <c r="B17" s="8" t="s">
        <v>200</v>
      </c>
      <c r="C17" s="7" t="s">
        <v>201</v>
      </c>
      <c r="D17" s="8" t="s">
        <v>26</v>
      </c>
      <c r="E17" s="7" t="s">
        <v>202</v>
      </c>
      <c r="F17" s="7" t="s">
        <v>202</v>
      </c>
      <c r="G17" s="9" t="s">
        <v>203</v>
      </c>
      <c r="H17" s="9" t="s">
        <v>203</v>
      </c>
      <c r="I17" s="10">
        <v>16000</v>
      </c>
      <c r="J17" s="8" t="s">
        <v>204</v>
      </c>
      <c r="K17" s="11">
        <v>16000</v>
      </c>
    </row>
    <row r="18" spans="1:11" s="1" customFormat="1" ht="60" x14ac:dyDescent="0.25">
      <c r="A18" s="7" t="s">
        <v>52</v>
      </c>
      <c r="B18" s="7" t="s">
        <v>73</v>
      </c>
      <c r="C18" s="7" t="s">
        <v>205</v>
      </c>
      <c r="D18" s="7" t="s">
        <v>26</v>
      </c>
      <c r="E18" s="7" t="s">
        <v>221</v>
      </c>
      <c r="F18" s="7" t="s">
        <v>206</v>
      </c>
      <c r="G18" s="9" t="s">
        <v>180</v>
      </c>
      <c r="H18" s="9" t="s">
        <v>180</v>
      </c>
      <c r="I18" s="16">
        <v>970</v>
      </c>
      <c r="J18" s="15" t="s">
        <v>265</v>
      </c>
      <c r="K18" s="17">
        <v>970</v>
      </c>
    </row>
    <row r="19" spans="1:11" s="1" customFormat="1" ht="24" x14ac:dyDescent="0.25">
      <c r="A19" s="7" t="s">
        <v>52</v>
      </c>
      <c r="B19" s="8" t="s">
        <v>74</v>
      </c>
      <c r="C19" s="7" t="s">
        <v>207</v>
      </c>
      <c r="D19" s="8" t="s">
        <v>26</v>
      </c>
      <c r="E19" s="7" t="s">
        <v>208</v>
      </c>
      <c r="F19" s="7" t="s">
        <v>208</v>
      </c>
      <c r="G19" s="9" t="s">
        <v>209</v>
      </c>
      <c r="H19" s="7" t="s">
        <v>45</v>
      </c>
      <c r="I19" s="10">
        <v>1500</v>
      </c>
      <c r="J19" s="8" t="s">
        <v>210</v>
      </c>
      <c r="K19" s="11">
        <v>1500</v>
      </c>
    </row>
    <row r="20" spans="1:11" s="1" customFormat="1" ht="24" x14ac:dyDescent="0.25">
      <c r="A20" s="7" t="s">
        <v>156</v>
      </c>
      <c r="B20" s="8" t="s">
        <v>75</v>
      </c>
      <c r="C20" s="7" t="s">
        <v>211</v>
      </c>
      <c r="D20" s="8" t="s">
        <v>26</v>
      </c>
      <c r="E20" s="7" t="s">
        <v>19</v>
      </c>
      <c r="F20" s="7" t="s">
        <v>19</v>
      </c>
      <c r="G20" s="9" t="s">
        <v>40</v>
      </c>
      <c r="H20" s="7" t="s">
        <v>40</v>
      </c>
      <c r="I20" s="10">
        <v>891.21</v>
      </c>
      <c r="J20" s="15">
        <v>42515</v>
      </c>
      <c r="K20" s="11">
        <v>891.21</v>
      </c>
    </row>
    <row r="21" spans="1:11" s="1" customFormat="1" ht="36" customHeight="1" x14ac:dyDescent="0.25">
      <c r="A21" s="7" t="s">
        <v>52</v>
      </c>
      <c r="B21" s="8" t="s">
        <v>76</v>
      </c>
      <c r="C21" s="7" t="s">
        <v>77</v>
      </c>
      <c r="D21" s="8" t="s">
        <v>26</v>
      </c>
      <c r="E21" s="7" t="s">
        <v>78</v>
      </c>
      <c r="F21" s="7" t="s">
        <v>78</v>
      </c>
      <c r="G21" s="7" t="s">
        <v>169</v>
      </c>
      <c r="H21" s="7" t="s">
        <v>169</v>
      </c>
      <c r="I21" s="10">
        <v>10000</v>
      </c>
      <c r="J21" s="8" t="s">
        <v>212</v>
      </c>
      <c r="K21" s="11">
        <v>1515.17</v>
      </c>
    </row>
    <row r="22" spans="1:11" s="1" customFormat="1" ht="24" x14ac:dyDescent="0.25">
      <c r="A22" s="7" t="s">
        <v>52</v>
      </c>
      <c r="B22" s="8" t="s">
        <v>79</v>
      </c>
      <c r="C22" s="7" t="s">
        <v>213</v>
      </c>
      <c r="D22" s="8" t="s">
        <v>26</v>
      </c>
      <c r="E22" s="7" t="s">
        <v>20</v>
      </c>
      <c r="F22" s="7" t="s">
        <v>20</v>
      </c>
      <c r="G22" s="7" t="s">
        <v>43</v>
      </c>
      <c r="H22" s="7" t="s">
        <v>43</v>
      </c>
      <c r="I22" s="10">
        <v>5000</v>
      </c>
      <c r="J22" s="8" t="s">
        <v>86</v>
      </c>
      <c r="K22" s="11">
        <v>3675</v>
      </c>
    </row>
    <row r="23" spans="1:11" s="1" customFormat="1" ht="24" x14ac:dyDescent="0.25">
      <c r="A23" s="7" t="s">
        <v>52</v>
      </c>
      <c r="B23" s="8" t="s">
        <v>80</v>
      </c>
      <c r="C23" s="7" t="s">
        <v>214</v>
      </c>
      <c r="D23" s="8" t="s">
        <v>26</v>
      </c>
      <c r="E23" s="7" t="s">
        <v>7</v>
      </c>
      <c r="F23" s="7" t="s">
        <v>7</v>
      </c>
      <c r="G23" s="7" t="s">
        <v>28</v>
      </c>
      <c r="H23" s="7" t="s">
        <v>28</v>
      </c>
      <c r="I23" s="10">
        <v>1800</v>
      </c>
      <c r="J23" s="8" t="s">
        <v>215</v>
      </c>
      <c r="K23" s="11">
        <v>1800</v>
      </c>
    </row>
    <row r="24" spans="1:11" s="1" customFormat="1" ht="24" x14ac:dyDescent="0.25">
      <c r="A24" s="7" t="s">
        <v>52</v>
      </c>
      <c r="B24" s="8" t="s">
        <v>81</v>
      </c>
      <c r="C24" s="7" t="s">
        <v>82</v>
      </c>
      <c r="D24" s="8" t="s">
        <v>26</v>
      </c>
      <c r="E24" s="7" t="s">
        <v>83</v>
      </c>
      <c r="F24" s="7" t="s">
        <v>83</v>
      </c>
      <c r="G24" s="7" t="s">
        <v>170</v>
      </c>
      <c r="H24" s="7" t="s">
        <v>170</v>
      </c>
      <c r="I24" s="10">
        <v>6000</v>
      </c>
      <c r="J24" s="18" t="s">
        <v>268</v>
      </c>
      <c r="K24" s="11">
        <f>58.99+239.51+140.28+17.58+98.75+787.57+110+230.31+26.08+130.02+100.61+79.73+24.59+22.23+63.42+30+126.25+216.66+8.61</f>
        <v>2511.1899999999996</v>
      </c>
    </row>
    <row r="25" spans="1:11" s="1" customFormat="1" ht="24" x14ac:dyDescent="0.25">
      <c r="A25" s="7" t="s">
        <v>52</v>
      </c>
      <c r="B25" s="8" t="s">
        <v>84</v>
      </c>
      <c r="C25" s="7" t="s">
        <v>85</v>
      </c>
      <c r="D25" s="8" t="s">
        <v>26</v>
      </c>
      <c r="E25" s="7" t="s">
        <v>9</v>
      </c>
      <c r="F25" s="7" t="s">
        <v>9</v>
      </c>
      <c r="G25" s="7" t="s">
        <v>30</v>
      </c>
      <c r="H25" s="7" t="s">
        <v>30</v>
      </c>
      <c r="I25" s="10">
        <v>8000</v>
      </c>
      <c r="J25" s="8" t="s">
        <v>86</v>
      </c>
      <c r="K25" s="11">
        <v>7594.71</v>
      </c>
    </row>
    <row r="26" spans="1:11" s="1" customFormat="1" ht="24" x14ac:dyDescent="0.25">
      <c r="A26" s="7" t="s">
        <v>52</v>
      </c>
      <c r="B26" s="8" t="s">
        <v>87</v>
      </c>
      <c r="C26" s="7" t="s">
        <v>88</v>
      </c>
      <c r="D26" s="8" t="s">
        <v>26</v>
      </c>
      <c r="E26" s="7" t="s">
        <v>10</v>
      </c>
      <c r="F26" s="7" t="s">
        <v>10</v>
      </c>
      <c r="G26" s="7" t="s">
        <v>31</v>
      </c>
      <c r="H26" s="7" t="s">
        <v>31</v>
      </c>
      <c r="I26" s="10">
        <v>9180</v>
      </c>
      <c r="J26" s="8" t="s">
        <v>216</v>
      </c>
      <c r="K26" s="11">
        <v>9180</v>
      </c>
    </row>
    <row r="27" spans="1:11" s="1" customFormat="1" ht="24" x14ac:dyDescent="0.25">
      <c r="A27" s="7" t="s">
        <v>52</v>
      </c>
      <c r="B27" s="8" t="s">
        <v>89</v>
      </c>
      <c r="C27" s="7" t="s">
        <v>90</v>
      </c>
      <c r="D27" s="8" t="s">
        <v>26</v>
      </c>
      <c r="E27" s="7" t="s">
        <v>217</v>
      </c>
      <c r="F27" s="7" t="s">
        <v>217</v>
      </c>
      <c r="G27" s="9" t="s">
        <v>218</v>
      </c>
      <c r="H27" s="7" t="s">
        <v>47</v>
      </c>
      <c r="I27" s="10">
        <v>4599.05</v>
      </c>
      <c r="J27" s="8" t="s">
        <v>219</v>
      </c>
      <c r="K27" s="11">
        <v>4599.05</v>
      </c>
    </row>
    <row r="28" spans="1:11" s="3" customFormat="1" ht="36" x14ac:dyDescent="0.25">
      <c r="A28" s="7" t="s">
        <v>52</v>
      </c>
      <c r="B28" s="8" t="s">
        <v>92</v>
      </c>
      <c r="C28" s="7" t="s">
        <v>93</v>
      </c>
      <c r="D28" s="8" t="s">
        <v>26</v>
      </c>
      <c r="E28" s="7" t="s">
        <v>18</v>
      </c>
      <c r="F28" s="7" t="s">
        <v>18</v>
      </c>
      <c r="G28" s="7" t="s">
        <v>39</v>
      </c>
      <c r="H28" s="7" t="s">
        <v>39</v>
      </c>
      <c r="I28" s="10">
        <v>18000</v>
      </c>
      <c r="J28" s="8" t="s">
        <v>94</v>
      </c>
      <c r="K28" s="11">
        <v>18000</v>
      </c>
    </row>
    <row r="29" spans="1:11" s="1" customFormat="1" ht="24" x14ac:dyDescent="0.25">
      <c r="A29" s="7" t="s">
        <v>52</v>
      </c>
      <c r="B29" s="8" t="s">
        <v>95</v>
      </c>
      <c r="C29" s="7" t="s">
        <v>96</v>
      </c>
      <c r="D29" s="8" t="s">
        <v>26</v>
      </c>
      <c r="E29" s="7" t="s">
        <v>97</v>
      </c>
      <c r="F29" s="7" t="s">
        <v>97</v>
      </c>
      <c r="G29" s="7" t="s">
        <v>171</v>
      </c>
      <c r="H29" s="7" t="s">
        <v>171</v>
      </c>
      <c r="I29" s="10">
        <v>5081.97</v>
      </c>
      <c r="J29" s="8" t="s">
        <v>220</v>
      </c>
      <c r="K29" s="11">
        <v>0</v>
      </c>
    </row>
    <row r="30" spans="1:11" s="1" customFormat="1" ht="24" x14ac:dyDescent="0.25">
      <c r="A30" s="7" t="s">
        <v>52</v>
      </c>
      <c r="B30" s="8" t="s">
        <v>98</v>
      </c>
      <c r="C30" s="7" t="s">
        <v>99</v>
      </c>
      <c r="D30" s="8" t="s">
        <v>26</v>
      </c>
      <c r="E30" s="7" t="s">
        <v>100</v>
      </c>
      <c r="F30" s="7" t="s">
        <v>100</v>
      </c>
      <c r="G30" s="7" t="s">
        <v>172</v>
      </c>
      <c r="H30" s="7" t="s">
        <v>172</v>
      </c>
      <c r="I30" s="10">
        <v>5000</v>
      </c>
      <c r="J30" s="8" t="s">
        <v>101</v>
      </c>
      <c r="K30" s="11">
        <v>2821.09</v>
      </c>
    </row>
    <row r="31" spans="1:11" s="1" customFormat="1" ht="36" x14ac:dyDescent="0.25">
      <c r="A31" s="7" t="s">
        <v>52</v>
      </c>
      <c r="B31" s="8" t="s">
        <v>102</v>
      </c>
      <c r="C31" s="7" t="s">
        <v>103</v>
      </c>
      <c r="D31" s="8" t="s">
        <v>26</v>
      </c>
      <c r="E31" s="7" t="s">
        <v>222</v>
      </c>
      <c r="F31" s="7" t="s">
        <v>225</v>
      </c>
      <c r="G31" s="9" t="s">
        <v>181</v>
      </c>
      <c r="H31" s="7" t="s">
        <v>181</v>
      </c>
      <c r="I31" s="10">
        <v>15900</v>
      </c>
      <c r="J31" s="8" t="s">
        <v>223</v>
      </c>
      <c r="K31" s="11">
        <v>15900</v>
      </c>
    </row>
    <row r="32" spans="1:11" ht="24" x14ac:dyDescent="0.25">
      <c r="A32" s="7" t="s">
        <v>156</v>
      </c>
      <c r="B32" s="8" t="s">
        <v>104</v>
      </c>
      <c r="C32" s="7" t="s">
        <v>229</v>
      </c>
      <c r="D32" s="8" t="s">
        <v>26</v>
      </c>
      <c r="E32" s="7" t="s">
        <v>12</v>
      </c>
      <c r="F32" s="7" t="s">
        <v>12</v>
      </c>
      <c r="G32" s="7" t="s">
        <v>33</v>
      </c>
      <c r="H32" s="7" t="s">
        <v>33</v>
      </c>
      <c r="I32" s="10">
        <v>1161.4100000000001</v>
      </c>
      <c r="J32" s="15" t="s">
        <v>227</v>
      </c>
      <c r="K32" s="11">
        <v>1161.4100000000001</v>
      </c>
    </row>
    <row r="33" spans="1:11" ht="24" x14ac:dyDescent="0.25">
      <c r="A33" s="7" t="s">
        <v>156</v>
      </c>
      <c r="B33" s="8" t="s">
        <v>105</v>
      </c>
      <c r="C33" s="7" t="s">
        <v>230</v>
      </c>
      <c r="D33" s="8" t="s">
        <v>26</v>
      </c>
      <c r="E33" s="7" t="s">
        <v>224</v>
      </c>
      <c r="F33" s="7" t="s">
        <v>224</v>
      </c>
      <c r="G33" s="7" t="s">
        <v>173</v>
      </c>
      <c r="H33" s="7" t="s">
        <v>173</v>
      </c>
      <c r="I33" s="10">
        <v>1672.8</v>
      </c>
      <c r="J33" s="15" t="s">
        <v>226</v>
      </c>
      <c r="K33" s="11">
        <v>1672.8</v>
      </c>
    </row>
    <row r="34" spans="1:11" ht="24" x14ac:dyDescent="0.25">
      <c r="A34" s="7" t="s">
        <v>156</v>
      </c>
      <c r="B34" s="8" t="s">
        <v>106</v>
      </c>
      <c r="C34" s="7" t="s">
        <v>231</v>
      </c>
      <c r="D34" s="8" t="s">
        <v>26</v>
      </c>
      <c r="E34" s="7" t="s">
        <v>14</v>
      </c>
      <c r="F34" s="7" t="s">
        <v>14</v>
      </c>
      <c r="G34" s="7" t="s">
        <v>35</v>
      </c>
      <c r="H34" s="7" t="s">
        <v>35</v>
      </c>
      <c r="I34" s="10">
        <v>1125.9000000000001</v>
      </c>
      <c r="J34" s="8" t="s">
        <v>228</v>
      </c>
      <c r="K34" s="11">
        <v>1125.9000000000001</v>
      </c>
    </row>
    <row r="35" spans="1:11" ht="24" x14ac:dyDescent="0.25">
      <c r="A35" s="7" t="s">
        <v>52</v>
      </c>
      <c r="B35" s="8" t="s">
        <v>107</v>
      </c>
      <c r="C35" s="7" t="s">
        <v>108</v>
      </c>
      <c r="D35" s="8" t="s">
        <v>26</v>
      </c>
      <c r="E35" s="7" t="s">
        <v>109</v>
      </c>
      <c r="F35" s="7" t="s">
        <v>109</v>
      </c>
      <c r="G35" s="7" t="s">
        <v>174</v>
      </c>
      <c r="H35" s="7" t="s">
        <v>174</v>
      </c>
      <c r="I35" s="10">
        <v>1500</v>
      </c>
      <c r="J35" s="8" t="s">
        <v>232</v>
      </c>
      <c r="K35" s="11">
        <v>1500</v>
      </c>
    </row>
    <row r="36" spans="1:11" ht="24" x14ac:dyDescent="0.25">
      <c r="A36" s="7" t="s">
        <v>52</v>
      </c>
      <c r="B36" s="8" t="s">
        <v>110</v>
      </c>
      <c r="C36" s="7" t="s">
        <v>111</v>
      </c>
      <c r="D36" s="8" t="s">
        <v>26</v>
      </c>
      <c r="E36" s="7" t="s">
        <v>112</v>
      </c>
      <c r="F36" s="7" t="s">
        <v>112</v>
      </c>
      <c r="G36" s="7" t="s">
        <v>175</v>
      </c>
      <c r="H36" s="7" t="s">
        <v>175</v>
      </c>
      <c r="I36" s="10">
        <v>7500</v>
      </c>
      <c r="J36" s="8" t="s">
        <v>233</v>
      </c>
      <c r="K36" s="11">
        <v>7500</v>
      </c>
    </row>
    <row r="37" spans="1:11" ht="24" x14ac:dyDescent="0.25">
      <c r="A37" s="7" t="s">
        <v>52</v>
      </c>
      <c r="B37" s="8" t="s">
        <v>113</v>
      </c>
      <c r="C37" s="7" t="s">
        <v>114</v>
      </c>
      <c r="D37" s="8" t="s">
        <v>26</v>
      </c>
      <c r="E37" s="7" t="s">
        <v>25</v>
      </c>
      <c r="F37" s="7" t="s">
        <v>25</v>
      </c>
      <c r="G37" s="7" t="s">
        <v>46</v>
      </c>
      <c r="H37" s="7" t="s">
        <v>46</v>
      </c>
      <c r="I37" s="10">
        <v>3135.96</v>
      </c>
      <c r="J37" s="8" t="s">
        <v>234</v>
      </c>
      <c r="K37" s="11">
        <v>3135.96</v>
      </c>
    </row>
    <row r="38" spans="1:11" ht="36" x14ac:dyDescent="0.25">
      <c r="A38" s="7" t="s">
        <v>52</v>
      </c>
      <c r="B38" s="8" t="s">
        <v>115</v>
      </c>
      <c r="C38" s="7" t="s">
        <v>116</v>
      </c>
      <c r="D38" s="8" t="s">
        <v>26</v>
      </c>
      <c r="E38" s="7" t="s">
        <v>18</v>
      </c>
      <c r="F38" s="7" t="s">
        <v>18</v>
      </c>
      <c r="G38" s="7" t="s">
        <v>39</v>
      </c>
      <c r="H38" s="7" t="s">
        <v>39</v>
      </c>
      <c r="I38" s="10">
        <v>10000</v>
      </c>
      <c r="J38" s="8" t="s">
        <v>235</v>
      </c>
      <c r="K38" s="11">
        <v>10000</v>
      </c>
    </row>
    <row r="39" spans="1:11" ht="60" x14ac:dyDescent="0.25">
      <c r="A39" s="7" t="s">
        <v>157</v>
      </c>
      <c r="B39" s="8" t="s">
        <v>117</v>
      </c>
      <c r="C39" s="7" t="s">
        <v>238</v>
      </c>
      <c r="D39" s="8" t="s">
        <v>26</v>
      </c>
      <c r="E39" s="7" t="s">
        <v>267</v>
      </c>
      <c r="F39" s="7" t="s">
        <v>24</v>
      </c>
      <c r="G39" s="9" t="s">
        <v>236</v>
      </c>
      <c r="H39" s="9" t="s">
        <v>41</v>
      </c>
      <c r="I39" s="11">
        <v>2450</v>
      </c>
      <c r="J39" s="8" t="s">
        <v>126</v>
      </c>
      <c r="K39" s="11">
        <v>0</v>
      </c>
    </row>
    <row r="40" spans="1:11" ht="60" x14ac:dyDescent="0.25">
      <c r="A40" s="7" t="s">
        <v>158</v>
      </c>
      <c r="B40" s="8" t="s">
        <v>118</v>
      </c>
      <c r="C40" s="7" t="s">
        <v>239</v>
      </c>
      <c r="D40" s="8" t="s">
        <v>26</v>
      </c>
      <c r="E40" s="7" t="s">
        <v>267</v>
      </c>
      <c r="F40" s="7" t="s">
        <v>24</v>
      </c>
      <c r="G40" s="9" t="s">
        <v>236</v>
      </c>
      <c r="H40" s="7" t="s">
        <v>41</v>
      </c>
      <c r="I40" s="11">
        <v>2100</v>
      </c>
      <c r="J40" s="8" t="s">
        <v>126</v>
      </c>
      <c r="K40" s="11">
        <v>0</v>
      </c>
    </row>
    <row r="41" spans="1:11" ht="60" x14ac:dyDescent="0.25">
      <c r="A41" s="7" t="s">
        <v>156</v>
      </c>
      <c r="B41" s="8" t="s">
        <v>119</v>
      </c>
      <c r="C41" s="7" t="s">
        <v>240</v>
      </c>
      <c r="D41" s="8" t="s">
        <v>26</v>
      </c>
      <c r="E41" s="7" t="s">
        <v>267</v>
      </c>
      <c r="F41" s="7" t="s">
        <v>24</v>
      </c>
      <c r="G41" s="9" t="s">
        <v>236</v>
      </c>
      <c r="H41" s="7" t="s">
        <v>41</v>
      </c>
      <c r="I41" s="11">
        <v>1900</v>
      </c>
      <c r="J41" s="8" t="s">
        <v>126</v>
      </c>
      <c r="K41" s="11">
        <v>0</v>
      </c>
    </row>
    <row r="42" spans="1:11" ht="60" x14ac:dyDescent="0.25">
      <c r="A42" s="7" t="s">
        <v>159</v>
      </c>
      <c r="B42" s="8" t="s">
        <v>120</v>
      </c>
      <c r="C42" s="7" t="s">
        <v>241</v>
      </c>
      <c r="D42" s="8" t="s">
        <v>26</v>
      </c>
      <c r="E42" s="7" t="s">
        <v>267</v>
      </c>
      <c r="F42" s="7" t="s">
        <v>24</v>
      </c>
      <c r="G42" s="9" t="s">
        <v>236</v>
      </c>
      <c r="H42" s="7" t="s">
        <v>41</v>
      </c>
      <c r="I42" s="11">
        <v>2450</v>
      </c>
      <c r="J42" s="8" t="s">
        <v>126</v>
      </c>
      <c r="K42" s="11">
        <v>0</v>
      </c>
    </row>
    <row r="43" spans="1:11" ht="60" x14ac:dyDescent="0.25">
      <c r="A43" s="7" t="s">
        <v>160</v>
      </c>
      <c r="B43" s="8" t="s">
        <v>121</v>
      </c>
      <c r="C43" s="7" t="s">
        <v>242</v>
      </c>
      <c r="D43" s="8" t="s">
        <v>26</v>
      </c>
      <c r="E43" s="7" t="s">
        <v>267</v>
      </c>
      <c r="F43" s="7" t="s">
        <v>24</v>
      </c>
      <c r="G43" s="9" t="s">
        <v>236</v>
      </c>
      <c r="H43" s="7" t="s">
        <v>41</v>
      </c>
      <c r="I43" s="11">
        <v>2450</v>
      </c>
      <c r="J43" s="8" t="s">
        <v>126</v>
      </c>
      <c r="K43" s="11">
        <v>0</v>
      </c>
    </row>
    <row r="44" spans="1:11" ht="60" x14ac:dyDescent="0.25">
      <c r="A44" s="7" t="s">
        <v>161</v>
      </c>
      <c r="B44" s="8" t="s">
        <v>122</v>
      </c>
      <c r="C44" s="7" t="s">
        <v>243</v>
      </c>
      <c r="D44" s="8" t="s">
        <v>26</v>
      </c>
      <c r="E44" s="7" t="s">
        <v>267</v>
      </c>
      <c r="F44" s="7" t="s">
        <v>24</v>
      </c>
      <c r="G44" s="9" t="s">
        <v>236</v>
      </c>
      <c r="H44" s="7" t="s">
        <v>41</v>
      </c>
      <c r="I44" s="11">
        <v>2100</v>
      </c>
      <c r="J44" s="8" t="s">
        <v>126</v>
      </c>
      <c r="K44" s="11">
        <v>0</v>
      </c>
    </row>
    <row r="45" spans="1:11" ht="60" x14ac:dyDescent="0.25">
      <c r="A45" s="7" t="s">
        <v>162</v>
      </c>
      <c r="B45" s="8" t="s">
        <v>123</v>
      </c>
      <c r="C45" s="7" t="s">
        <v>244</v>
      </c>
      <c r="D45" s="8" t="s">
        <v>26</v>
      </c>
      <c r="E45" s="7" t="s">
        <v>267</v>
      </c>
      <c r="F45" s="7" t="s">
        <v>24</v>
      </c>
      <c r="G45" s="9" t="s">
        <v>236</v>
      </c>
      <c r="H45" s="7" t="s">
        <v>41</v>
      </c>
      <c r="I45" s="11">
        <v>2100</v>
      </c>
      <c r="J45" s="8" t="s">
        <v>126</v>
      </c>
      <c r="K45" s="11">
        <v>0</v>
      </c>
    </row>
    <row r="46" spans="1:11" ht="60" x14ac:dyDescent="0.25">
      <c r="A46" s="7" t="s">
        <v>163</v>
      </c>
      <c r="B46" s="8" t="s">
        <v>124</v>
      </c>
      <c r="C46" s="7" t="s">
        <v>245</v>
      </c>
      <c r="D46" s="8" t="s">
        <v>26</v>
      </c>
      <c r="E46" s="7" t="s">
        <v>267</v>
      </c>
      <c r="F46" s="7" t="s">
        <v>24</v>
      </c>
      <c r="G46" s="9" t="s">
        <v>236</v>
      </c>
      <c r="H46" s="7" t="s">
        <v>41</v>
      </c>
      <c r="I46" s="11">
        <v>2500</v>
      </c>
      <c r="J46" s="8" t="s">
        <v>126</v>
      </c>
      <c r="K46" s="11">
        <v>2500</v>
      </c>
    </row>
    <row r="47" spans="1:11" ht="48.75" customHeight="1" x14ac:dyDescent="0.25">
      <c r="A47" s="7" t="s">
        <v>164</v>
      </c>
      <c r="B47" s="8" t="s">
        <v>125</v>
      </c>
      <c r="C47" s="7" t="s">
        <v>246</v>
      </c>
      <c r="D47" s="8" t="s">
        <v>26</v>
      </c>
      <c r="E47" s="7" t="s">
        <v>237</v>
      </c>
      <c r="F47" s="7" t="s">
        <v>24</v>
      </c>
      <c r="G47" s="9" t="s">
        <v>236</v>
      </c>
      <c r="H47" s="7" t="s">
        <v>41</v>
      </c>
      <c r="I47" s="11">
        <v>2450</v>
      </c>
      <c r="J47" s="8" t="s">
        <v>126</v>
      </c>
      <c r="K47" s="11">
        <v>0</v>
      </c>
    </row>
    <row r="48" spans="1:11" ht="38.25" customHeight="1" x14ac:dyDescent="0.25">
      <c r="A48" s="7" t="s">
        <v>52</v>
      </c>
      <c r="B48" s="8" t="s">
        <v>127</v>
      </c>
      <c r="C48" s="7" t="s">
        <v>128</v>
      </c>
      <c r="D48" s="8" t="s">
        <v>26</v>
      </c>
      <c r="E48" s="7" t="s">
        <v>21</v>
      </c>
      <c r="F48" s="7" t="s">
        <v>21</v>
      </c>
      <c r="G48" s="7" t="s">
        <v>44</v>
      </c>
      <c r="H48" s="7" t="s">
        <v>44</v>
      </c>
      <c r="I48" s="11">
        <v>6100</v>
      </c>
      <c r="J48" s="8" t="s">
        <v>247</v>
      </c>
      <c r="K48" s="11">
        <v>6100</v>
      </c>
    </row>
    <row r="49" spans="1:11" ht="60" x14ac:dyDescent="0.25">
      <c r="A49" s="7" t="s">
        <v>52</v>
      </c>
      <c r="B49" s="8" t="s">
        <v>129</v>
      </c>
      <c r="C49" s="7" t="s">
        <v>130</v>
      </c>
      <c r="D49" s="8" t="s">
        <v>26</v>
      </c>
      <c r="E49" s="7" t="s">
        <v>221</v>
      </c>
      <c r="F49" s="7" t="s">
        <v>6</v>
      </c>
      <c r="G49" s="7" t="s">
        <v>27</v>
      </c>
      <c r="H49" s="7" t="s">
        <v>27</v>
      </c>
      <c r="I49" s="11">
        <v>1100</v>
      </c>
      <c r="J49" s="8" t="s">
        <v>248</v>
      </c>
      <c r="K49" s="11">
        <v>510</v>
      </c>
    </row>
    <row r="50" spans="1:11" ht="48" x14ac:dyDescent="0.25">
      <c r="A50" s="7" t="s">
        <v>52</v>
      </c>
      <c r="B50" s="8" t="s">
        <v>131</v>
      </c>
      <c r="C50" s="7" t="s">
        <v>132</v>
      </c>
      <c r="D50" s="8" t="s">
        <v>26</v>
      </c>
      <c r="E50" s="7" t="s">
        <v>249</v>
      </c>
      <c r="F50" s="7" t="s">
        <v>133</v>
      </c>
      <c r="G50" s="9" t="s">
        <v>182</v>
      </c>
      <c r="H50" s="7" t="s">
        <v>182</v>
      </c>
      <c r="I50" s="10">
        <v>14290</v>
      </c>
      <c r="J50" s="15">
        <v>42642</v>
      </c>
      <c r="K50" s="11">
        <v>10290</v>
      </c>
    </row>
    <row r="51" spans="1:11" ht="48" x14ac:dyDescent="0.25">
      <c r="A51" s="7" t="s">
        <v>52</v>
      </c>
      <c r="B51" s="8" t="s">
        <v>134</v>
      </c>
      <c r="C51" s="7" t="s">
        <v>135</v>
      </c>
      <c r="D51" s="8" t="s">
        <v>26</v>
      </c>
      <c r="E51" s="7" t="s">
        <v>250</v>
      </c>
      <c r="F51" s="7" t="s">
        <v>8</v>
      </c>
      <c r="G51" s="7" t="s">
        <v>29</v>
      </c>
      <c r="H51" s="7" t="s">
        <v>29</v>
      </c>
      <c r="I51" s="10">
        <v>4000</v>
      </c>
      <c r="J51" s="8" t="s">
        <v>251</v>
      </c>
      <c r="K51" s="11">
        <v>2296</v>
      </c>
    </row>
    <row r="52" spans="1:11" ht="24" x14ac:dyDescent="0.25">
      <c r="A52" s="7" t="s">
        <v>155</v>
      </c>
      <c r="B52" s="8" t="s">
        <v>136</v>
      </c>
      <c r="C52" s="7" t="s">
        <v>137</v>
      </c>
      <c r="D52" s="8" t="s">
        <v>26</v>
      </c>
      <c r="E52" s="7" t="s">
        <v>138</v>
      </c>
      <c r="F52" s="7" t="s">
        <v>138</v>
      </c>
      <c r="G52" s="9"/>
      <c r="H52" s="7" t="s">
        <v>252</v>
      </c>
      <c r="I52" s="10">
        <v>3000</v>
      </c>
      <c r="J52" s="8" t="s">
        <v>253</v>
      </c>
      <c r="K52" s="11">
        <v>3349.98</v>
      </c>
    </row>
    <row r="53" spans="1:11" ht="27" customHeight="1" x14ac:dyDescent="0.25">
      <c r="A53" s="7" t="s">
        <v>52</v>
      </c>
      <c r="B53" s="8" t="s">
        <v>139</v>
      </c>
      <c r="C53" s="7" t="s">
        <v>254</v>
      </c>
      <c r="D53" s="8" t="s">
        <v>26</v>
      </c>
      <c r="E53" s="7" t="s">
        <v>140</v>
      </c>
      <c r="F53" s="7" t="s">
        <v>140</v>
      </c>
      <c r="G53" s="7" t="s">
        <v>176</v>
      </c>
      <c r="H53" s="7" t="s">
        <v>176</v>
      </c>
      <c r="I53" s="10">
        <v>2200</v>
      </c>
      <c r="J53" s="8" t="s">
        <v>255</v>
      </c>
      <c r="K53" s="11">
        <v>2200</v>
      </c>
    </row>
    <row r="54" spans="1:11" ht="24" x14ac:dyDescent="0.25">
      <c r="A54" s="7" t="s">
        <v>52</v>
      </c>
      <c r="B54" s="8" t="s">
        <v>141</v>
      </c>
      <c r="C54" s="7" t="s">
        <v>142</v>
      </c>
      <c r="D54" s="8" t="s">
        <v>26</v>
      </c>
      <c r="E54" s="7" t="s">
        <v>143</v>
      </c>
      <c r="F54" s="7" t="s">
        <v>143</v>
      </c>
      <c r="G54" s="9" t="s">
        <v>177</v>
      </c>
      <c r="H54" s="7" t="s">
        <v>183</v>
      </c>
      <c r="I54" s="10">
        <v>4000</v>
      </c>
      <c r="J54" s="8" t="s">
        <v>256</v>
      </c>
      <c r="K54" s="11">
        <v>1200</v>
      </c>
    </row>
    <row r="55" spans="1:11" ht="37.5" customHeight="1" x14ac:dyDescent="0.25">
      <c r="A55" s="7" t="s">
        <v>52</v>
      </c>
      <c r="B55" s="8" t="s">
        <v>144</v>
      </c>
      <c r="C55" s="7" t="s">
        <v>145</v>
      </c>
      <c r="D55" s="8" t="s">
        <v>26</v>
      </c>
      <c r="E55" s="7" t="s">
        <v>21</v>
      </c>
      <c r="F55" s="7" t="s">
        <v>21</v>
      </c>
      <c r="G55" s="7" t="s">
        <v>44</v>
      </c>
      <c r="H55" s="7" t="s">
        <v>44</v>
      </c>
      <c r="I55" s="11">
        <v>5737.7</v>
      </c>
      <c r="J55" s="13" t="s">
        <v>257</v>
      </c>
      <c r="K55" s="11">
        <v>5737.7</v>
      </c>
    </row>
    <row r="56" spans="1:11" ht="24" x14ac:dyDescent="0.25">
      <c r="A56" s="7" t="s">
        <v>52</v>
      </c>
      <c r="B56" s="8" t="s">
        <v>146</v>
      </c>
      <c r="C56" s="7" t="s">
        <v>147</v>
      </c>
      <c r="D56" s="8" t="s">
        <v>26</v>
      </c>
      <c r="E56" s="7" t="s">
        <v>91</v>
      </c>
      <c r="F56" s="7" t="s">
        <v>91</v>
      </c>
      <c r="G56" s="9" t="s">
        <v>218</v>
      </c>
      <c r="H56" s="7" t="s">
        <v>47</v>
      </c>
      <c r="I56" s="10">
        <v>8415</v>
      </c>
      <c r="J56" s="8" t="s">
        <v>258</v>
      </c>
      <c r="K56" s="11">
        <v>8415</v>
      </c>
    </row>
    <row r="57" spans="1:11" ht="24" x14ac:dyDescent="0.25">
      <c r="A57" s="7" t="s">
        <v>52</v>
      </c>
      <c r="B57" s="8" t="s">
        <v>148</v>
      </c>
      <c r="C57" s="7" t="s">
        <v>149</v>
      </c>
      <c r="D57" s="8" t="s">
        <v>26</v>
      </c>
      <c r="E57" s="7" t="s">
        <v>15</v>
      </c>
      <c r="F57" s="7" t="s">
        <v>15</v>
      </c>
      <c r="G57" s="7" t="s">
        <v>36</v>
      </c>
      <c r="H57" s="7" t="s">
        <v>36</v>
      </c>
      <c r="I57" s="10">
        <v>4000</v>
      </c>
      <c r="J57" s="8" t="s">
        <v>259</v>
      </c>
      <c r="K57" s="11">
        <v>1580</v>
      </c>
    </row>
    <row r="58" spans="1:11" ht="24" x14ac:dyDescent="0.25">
      <c r="A58" s="7" t="s">
        <v>52</v>
      </c>
      <c r="B58" s="8" t="s">
        <v>150</v>
      </c>
      <c r="C58" s="7" t="s">
        <v>151</v>
      </c>
      <c r="D58" s="8" t="s">
        <v>26</v>
      </c>
      <c r="E58" s="7" t="s">
        <v>260</v>
      </c>
      <c r="F58" s="7" t="s">
        <v>260</v>
      </c>
      <c r="G58" s="7" t="s">
        <v>32</v>
      </c>
      <c r="H58" s="7" t="s">
        <v>32</v>
      </c>
      <c r="I58" s="10">
        <v>15000</v>
      </c>
      <c r="J58" s="8" t="s">
        <v>261</v>
      </c>
      <c r="K58" s="11">
        <v>6998.07</v>
      </c>
    </row>
    <row r="59" spans="1:11" ht="93" customHeight="1" x14ac:dyDescent="0.25">
      <c r="A59" s="7" t="s">
        <v>52</v>
      </c>
      <c r="B59" s="8" t="s">
        <v>152</v>
      </c>
      <c r="C59" s="7" t="s">
        <v>153</v>
      </c>
      <c r="D59" s="8" t="s">
        <v>26</v>
      </c>
      <c r="E59" s="7" t="s">
        <v>262</v>
      </c>
      <c r="F59" s="7" t="s">
        <v>154</v>
      </c>
      <c r="G59" s="9" t="s">
        <v>178</v>
      </c>
      <c r="H59" s="7" t="s">
        <v>178</v>
      </c>
      <c r="I59" s="10">
        <v>28000</v>
      </c>
      <c r="J59" s="8" t="s">
        <v>269</v>
      </c>
      <c r="K59" s="11">
        <v>490</v>
      </c>
    </row>
  </sheetData>
  <mergeCells count="2">
    <mergeCell ref="A1:K1"/>
    <mergeCell ref="A2:K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2" fitToHeight="0" orientation="landscape" r:id="rId1"/>
  <ignoredErrors>
    <ignoredError sqref="G6:G7 H19:H38 G5:H5 G9:G10 G13:G18 H6:H16 G20 G32:G33 G27 G21:G26 G28:G31 G34:G36 H40:H51 G37:G47 H53:H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Appalti</vt:lpstr>
      <vt:lpstr>Appalti!Area_stampa</vt:lpstr>
    </vt:vector>
  </TitlesOfParts>
  <Company>Fondazione DemocenterSipe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Angileri</dc:creator>
  <cp:lastModifiedBy>Stefania Angileri</cp:lastModifiedBy>
  <cp:lastPrinted>2017-06-26T11:54:02Z</cp:lastPrinted>
  <dcterms:created xsi:type="dcterms:W3CDTF">2016-02-22T13:39:10Z</dcterms:created>
  <dcterms:modified xsi:type="dcterms:W3CDTF">2018-04-04T15:51:53Z</dcterms:modified>
</cp:coreProperties>
</file>