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3275" windowHeight="6945" tabRatio="511"/>
  </bookViews>
  <sheets>
    <sheet name="INCASSI PA" sheetId="1" r:id="rId1"/>
  </sheets>
  <definedNames>
    <definedName name="_xlnm.Print_Area" localSheetId="0">'INCASSI PA'!#REF!</definedName>
  </definedNames>
  <calcPr calcId="145621"/>
</workbook>
</file>

<file path=xl/calcChain.xml><?xml version="1.0" encoding="utf-8"?>
<calcChain xmlns="http://schemas.openxmlformats.org/spreadsheetml/2006/main">
  <c r="D68" i="1" l="1"/>
  <c r="D69" i="1"/>
  <c r="D83" i="1"/>
  <c r="D84" i="1"/>
  <c r="D85" i="1"/>
  <c r="D97" i="1"/>
</calcChain>
</file>

<file path=xl/sharedStrings.xml><?xml version="1.0" encoding="utf-8"?>
<sst xmlns="http://schemas.openxmlformats.org/spreadsheetml/2006/main" count="409" uniqueCount="79">
  <si>
    <t>Sovvenzioni, contributi, incarichi retribuiti e vantaggi economici ricevuti da Pubblica Amministrazione e dai soggetti di cui all'art. 1, c.125, L. 124/2017
ANNO 2018</t>
  </si>
  <si>
    <t>ANNO</t>
  </si>
  <si>
    <t>banca</t>
  </si>
  <si>
    <t>SOGGETTO EROGANTE</t>
  </si>
  <si>
    <t>INCASSO DA PA</t>
  </si>
  <si>
    <t>DATA INCASSO</t>
  </si>
  <si>
    <t>CAUSALE</t>
  </si>
  <si>
    <t>TIPOLOGIA</t>
  </si>
  <si>
    <t>BPER</t>
  </si>
  <si>
    <t xml:space="preserve">AGENZIA PER LA COESIONE TERRITORIALE AREA PROGRAMMI E PROCEDURE
</t>
  </si>
  <si>
    <t>Contributo: Realizzazione e sviluppo progetto Interreg CENTRAL EUROPE project CE1040 Social(I)Makers (CUP B98F17000020007)</t>
  </si>
  <si>
    <t>Contributo</t>
  </si>
  <si>
    <t>ALMA MATER STUDIORUM - UNIVERSITA' DI BOLOGNA</t>
  </si>
  <si>
    <t>Analisi e test di laboratorio</t>
  </si>
  <si>
    <t>Fattura</t>
  </si>
  <si>
    <t>UNICREDIT</t>
  </si>
  <si>
    <t>CAMERA DI COMMERCIO DI MODENA</t>
  </si>
  <si>
    <t>Contributo: attività di supporto alle imprese e alle start-up del territorio per quanto concerne le opportunità di sviluppo e finanziamenti e avvio di nuovi percorsi di attività di valorizzazione delle risorse umane a supporto delle imprese del territorio</t>
  </si>
  <si>
    <t>Contributo: PROGETTO DI ANALISI E SVILUPPO FILIERA MECCANICA MODENESE</t>
  </si>
  <si>
    <t>Contributo: START UP INNOVATIVE COMUNE DI MIRANDOLA</t>
  </si>
  <si>
    <t>Contributo: supporto all’innovazione per lo sviluppo locale e le imprese</t>
  </si>
  <si>
    <t>Sostegno allo sviluppo e consolidamento del Punto Impresa Digitale (PID) e affiancamento dei Digital Promoter (DP) –</t>
  </si>
  <si>
    <t>fattura</t>
  </si>
  <si>
    <t>COMUNE DI CARPI</t>
  </si>
  <si>
    <t>Contributo: ricerca e innovazione di processo e prodotto del comparto creatività e moda e più in generale delle industrie creative quale ambito di specializzazione intelligente nell'ambito del progetto Carpi Fashion System - anno 2017</t>
  </si>
  <si>
    <t>Contributo: ricerca e innovazione di processo e prodotto del comparto creatività e moda e più in generale delle industrie creative quale ambito di specializzazione intelligente nell'ambito del progetto Carpi Fashion System - anno 2018</t>
  </si>
  <si>
    <t>Quota socio</t>
  </si>
  <si>
    <t>QUOTA SOCIO</t>
  </si>
  <si>
    <t>COMUNE DI MODENA</t>
  </si>
  <si>
    <t xml:space="preserve">Consulenza nel progetto YEP per arricchimento evento 5 giugno 2018 </t>
  </si>
  <si>
    <t>Realizzazione progetto Giovani al futuro</t>
  </si>
  <si>
    <t>SHORT MASTER INTELLIGENZA ARTIFICIALE</t>
  </si>
  <si>
    <t>Interreg CENTRAL EUROPE Programme</t>
  </si>
  <si>
    <t>Contributo: Realizzazione e sviluppo progetto Interreg CENTRAL EUROPE project CE1040 Social(I)Makers (CUP B98F17000020007)  - erogazione quota a partner</t>
  </si>
  <si>
    <t>Contributo: Realizzazione e sviluppo progetto Interreg CENTRAL EUROPE project CE1119 InnoPeer AVM  (CUP B98F17000000007)</t>
  </si>
  <si>
    <t>REGIONE EMILIA ROMAGNA</t>
  </si>
  <si>
    <t>Contributo: Realizzazione e sviluppo progetto su BANDO GESTORI DEI TECNOPOLI DELL’EMILIA-ROMAGNA - cup E92F17001760007</t>
  </si>
  <si>
    <t>Contributo: Realizzazione e sviluppo progetto su Bando RER DGR 774/2015: ENERGIA - cup E38I16000140007</t>
  </si>
  <si>
    <t>Contributo: Realizzazione e sviluppo progetto su Bando RER DGR 774/2015: HEAT - cup B42F17000110007</t>
  </si>
  <si>
    <t>Contributo: Realizzazione e sviluppo progetto su Bando RER DGR 774/2015: HOLOGENE 7 - cup E92I16000220005</t>
  </si>
  <si>
    <t>Contributo: Realizzazione e sviluppo progetto su Bando RER DGR 774/2015: JUMP - cup E82I16000250007</t>
  </si>
  <si>
    <t>Contributo: Realizzazione e sviluppo progetto su Bando RER DGR 774/2015: MetAGEAR DIFF - cup E82I15002670002</t>
  </si>
  <si>
    <t>Contributo: Realizzazione e sviluppo progetto su Bando RER DGR 774/2015: NANOCOATING - cup D32I16000040009</t>
  </si>
  <si>
    <t>Contributo: Realizzazione e sviluppo progetto su Bando RER DGR 774/2015: NANOSENS4LIFE - cup E82I16000220007</t>
  </si>
  <si>
    <t>Contributo: Realizzazione e sviluppo progetto su Bando RER DGR 774/2015: NANOSENS4LIFE - cup E82I16000220007 - erogazione quota a partner</t>
  </si>
  <si>
    <t>Contributo: Realizzazione e sviluppo progetto su Bando RER DGR 774/2015: PULMOMED BIOPHARMANET - cup D92I16000020003</t>
  </si>
  <si>
    <t>Contributo: Realizzazione e sviluppo progetto su Bando RER DGR 774/2015: REFRIMAGN - cup E32F16000190007</t>
  </si>
  <si>
    <t>Contributo: Realizzazione e sviluppo progetto su Bando RER DGR 774/2015: SMEDIP - cup E32I16000060007</t>
  </si>
  <si>
    <t>Contributo: Realizzazione e sviluppo progetto su Bando RER DGR 774/2015: TECNO_EN-P - cup E82I16000240007</t>
  </si>
  <si>
    <t>Contributo: Realizzazione e sviluppo progetto su Bando RER DGR 774/2015: TECNO_EN-P - cup E82I16000240007 - erogazione quota a partner</t>
  </si>
  <si>
    <t>SOCIETA' DI TRASFORMAZIONE URBANA CAMBIAMO S.P.A.</t>
  </si>
  <si>
    <t>Consulenza per attività di promozione</t>
  </si>
  <si>
    <t>UNIMORE - CENTRO INTERDIP. INTERMECH MO.RE.</t>
  </si>
  <si>
    <t>Stampe 3 D</t>
  </si>
  <si>
    <t>UNIMORE - DIP.DI ECONOMIA "M.BIAGI"</t>
  </si>
  <si>
    <t>Contributo: Realizzazione di servizi per internazionalizzazione del dipartimento</t>
  </si>
  <si>
    <t>Realizzazione di servizi per internazionalizzazione del dipartimento</t>
  </si>
  <si>
    <t>Svolgimento attività di terza missione nell'ambito del progetto ICARO</t>
  </si>
  <si>
    <t>UNIMORE DIP.CHIRURGICO MEDICO ODONTOIATRICO E DI SCIENZE MORFOLOGICHE TRAPIANTOLOGICO ONCOLOGICO E DI MEDICINA RIGENERATIVA</t>
  </si>
  <si>
    <t>UNIMORE DIP.SCIENZE MEDICHE E CHIRURG.MATERNO-INFANT.E DELL'ADULTO</t>
  </si>
  <si>
    <t>UNIVERSITA' DEGLI STUDI DI MODENA E REGGIO EMILIA</t>
  </si>
  <si>
    <t>Attività di disseminazione e diffusione del progetto "REBAF - Recupero energentico biomasse Alvei Fluviali"</t>
  </si>
  <si>
    <t>UNIONE DI COMUNI TERRE DI CASTELLI</t>
  </si>
  <si>
    <t>Contributo evento Digital Design Awards svoltosi a Vignola (MO) in data 7/12/2017</t>
  </si>
  <si>
    <t>PROVINCIA DI MODENA</t>
  </si>
  <si>
    <t>Periodo: 01/01/18 - 30/09/18</t>
  </si>
  <si>
    <t>Comodato d'uso di una porzione del prefabbricato modulare scolastico PMS26 "EX PICO" di Mirandola (MO), Via 29 Maggio</t>
  </si>
  <si>
    <t>Comodato d'uso</t>
  </si>
  <si>
    <t>COMUNE DI MIRANDOLA</t>
  </si>
  <si>
    <t>in attesa valorizzazione economica dall'ente</t>
  </si>
  <si>
    <t>Periodo: 01/10/18 - 31/12/18</t>
  </si>
  <si>
    <t>Concessione in uso gratuito dei locali PMS 26 siti in Mirandola, Via 29 Maggio n. 14</t>
  </si>
  <si>
    <t>Concessione in uso gratuito</t>
  </si>
  <si>
    <t>Periodo: 01/01/18 - 31/12/18</t>
  </si>
  <si>
    <t>Concessione in uso gratuito dei locali dell'EPTII, lotto 1, siti in Mirandola, Via 29 Maggio n. 6</t>
  </si>
  <si>
    <t>Concessione amministrativa d'uso a titolo gratuito di locali siti in  Modena, Via P. Vivarelli n. 2 (Piano terra)</t>
  </si>
  <si>
    <t>Comodato d'uso gratuito di locali siti in Modena, Strada Attiraglio n. 5/a</t>
  </si>
  <si>
    <t>Comodato gratuito</t>
  </si>
  <si>
    <t>Comodato gratuito di locali siti in Spilamberto, Via Bachelet n.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</si>
</sst>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0"/>
      <color indexed="8"/>
      <name val="Arial"/>
    </font>
    <font>
      <sz val="10"/>
      <name val="Arial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/>
    <xf numFmtId="15" fontId="3" fillId="0" borderId="1" xfId="0" applyNumberFormat="1" applyFont="1" applyFill="1" applyBorder="1" applyAlignment="1">
      <alignment horizontal="right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5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3" fontId="4" fillId="0" borderId="1" xfId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Continuous" vertical="center" wrapText="1"/>
    </xf>
    <xf numFmtId="0" fontId="7" fillId="0" borderId="3" xfId="0" applyFont="1" applyFill="1" applyBorder="1" applyAlignment="1">
      <alignment horizontal="centerContinuous" vertical="center" wrapText="1"/>
    </xf>
    <xf numFmtId="0" fontId="7" fillId="0" borderId="4" xfId="0" applyFont="1" applyFill="1" applyBorder="1" applyAlignment="1">
      <alignment horizontal="centerContinuous" vertical="center" wrapText="1"/>
    </xf>
    <xf numFmtId="15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</cellXfs>
  <cellStyles count="2">
    <cellStyle name="Migliaia 5 2" xfId="1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topLeftCell="A97" workbookViewId="0">
      <selection activeCell="D101" sqref="D101"/>
    </sheetView>
  </sheetViews>
  <sheetFormatPr defaultRowHeight="12.75" x14ac:dyDescent="0.2"/>
  <cols>
    <col min="1" max="1" width="10.42578125" customWidth="1"/>
    <col min="2" max="2" width="14" hidden="1" customWidth="1"/>
    <col min="3" max="3" width="28.140625" customWidth="1"/>
    <col min="4" max="4" width="15.85546875" customWidth="1"/>
    <col min="5" max="5" width="12.28515625" customWidth="1"/>
    <col min="6" max="6" width="51.85546875" customWidth="1"/>
    <col min="7" max="7" width="19.5703125" customWidth="1"/>
  </cols>
  <sheetData>
    <row r="1" spans="1:7" ht="66.75" customHeight="1" x14ac:dyDescent="0.2">
      <c r="A1" s="16" t="s">
        <v>0</v>
      </c>
      <c r="B1" s="17"/>
      <c r="C1" s="17"/>
      <c r="D1" s="17"/>
      <c r="E1" s="17"/>
      <c r="F1" s="17"/>
      <c r="G1" s="18"/>
    </row>
    <row r="2" spans="1:7" s="1" customFormat="1" ht="12" x14ac:dyDescent="0.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</row>
    <row r="3" spans="1:7" s="5" customFormat="1" ht="48" x14ac:dyDescent="0.2">
      <c r="A3" s="9">
        <v>2018</v>
      </c>
      <c r="B3" s="10" t="s">
        <v>8</v>
      </c>
      <c r="C3" s="10" t="s">
        <v>9</v>
      </c>
      <c r="D3" s="11">
        <v>1600</v>
      </c>
      <c r="E3" s="12">
        <v>43362</v>
      </c>
      <c r="F3" s="13" t="s">
        <v>10</v>
      </c>
      <c r="G3" s="10" t="s">
        <v>11</v>
      </c>
    </row>
    <row r="4" spans="1:7" s="5" customFormat="1" ht="24" x14ac:dyDescent="0.2">
      <c r="A4" s="9">
        <v>2018</v>
      </c>
      <c r="B4" s="10" t="s">
        <v>8</v>
      </c>
      <c r="C4" s="10" t="s">
        <v>12</v>
      </c>
      <c r="D4" s="11">
        <v>400</v>
      </c>
      <c r="E4" s="12">
        <v>43152</v>
      </c>
      <c r="F4" s="13" t="s">
        <v>13</v>
      </c>
      <c r="G4" s="10" t="s">
        <v>14</v>
      </c>
    </row>
    <row r="5" spans="1:7" s="5" customFormat="1" ht="24" x14ac:dyDescent="0.2">
      <c r="A5" s="9">
        <v>2018</v>
      </c>
      <c r="B5" s="10" t="s">
        <v>8</v>
      </c>
      <c r="C5" s="10" t="s">
        <v>12</v>
      </c>
      <c r="D5" s="11">
        <v>9000</v>
      </c>
      <c r="E5" s="12">
        <v>43283</v>
      </c>
      <c r="F5" s="13" t="s">
        <v>13</v>
      </c>
      <c r="G5" s="10" t="s">
        <v>14</v>
      </c>
    </row>
    <row r="6" spans="1:7" s="5" customFormat="1" ht="24" x14ac:dyDescent="0.2">
      <c r="A6" s="9">
        <v>2018</v>
      </c>
      <c r="B6" s="10" t="s">
        <v>8</v>
      </c>
      <c r="C6" s="10" t="s">
        <v>12</v>
      </c>
      <c r="D6" s="11">
        <v>800</v>
      </c>
      <c r="E6" s="12">
        <v>43290</v>
      </c>
      <c r="F6" s="13" t="s">
        <v>13</v>
      </c>
      <c r="G6" s="10" t="s">
        <v>14</v>
      </c>
    </row>
    <row r="7" spans="1:7" s="5" customFormat="1" ht="24" x14ac:dyDescent="0.2">
      <c r="A7" s="9">
        <v>2018</v>
      </c>
      <c r="B7" s="10" t="s">
        <v>8</v>
      </c>
      <c r="C7" s="10" t="s">
        <v>12</v>
      </c>
      <c r="D7" s="11">
        <v>1000</v>
      </c>
      <c r="E7" s="12">
        <v>43290</v>
      </c>
      <c r="F7" s="13" t="s">
        <v>13</v>
      </c>
      <c r="G7" s="10" t="s">
        <v>14</v>
      </c>
    </row>
    <row r="8" spans="1:7" s="5" customFormat="1" ht="60" x14ac:dyDescent="0.2">
      <c r="A8" s="9">
        <v>2018</v>
      </c>
      <c r="B8" s="10" t="s">
        <v>15</v>
      </c>
      <c r="C8" s="10" t="s">
        <v>16</v>
      </c>
      <c r="D8" s="11">
        <v>67117.5</v>
      </c>
      <c r="E8" s="12">
        <v>43252</v>
      </c>
      <c r="F8" s="13" t="s">
        <v>17</v>
      </c>
      <c r="G8" s="10" t="s">
        <v>11</v>
      </c>
    </row>
    <row r="9" spans="1:7" s="5" customFormat="1" ht="24" x14ac:dyDescent="0.2">
      <c r="A9" s="9">
        <v>2018</v>
      </c>
      <c r="B9" s="10" t="s">
        <v>15</v>
      </c>
      <c r="C9" s="10" t="s">
        <v>16</v>
      </c>
      <c r="D9" s="11">
        <v>70000</v>
      </c>
      <c r="E9" s="12">
        <v>43202</v>
      </c>
      <c r="F9" s="14" t="s">
        <v>18</v>
      </c>
      <c r="G9" s="10" t="s">
        <v>11</v>
      </c>
    </row>
    <row r="10" spans="1:7" s="5" customFormat="1" ht="24" x14ac:dyDescent="0.2">
      <c r="A10" s="9">
        <v>2018</v>
      </c>
      <c r="B10" s="10" t="s">
        <v>15</v>
      </c>
      <c r="C10" s="10" t="s">
        <v>16</v>
      </c>
      <c r="D10" s="11">
        <v>10000</v>
      </c>
      <c r="E10" s="12">
        <v>43216</v>
      </c>
      <c r="F10" s="13" t="s">
        <v>19</v>
      </c>
      <c r="G10" s="10" t="s">
        <v>11</v>
      </c>
    </row>
    <row r="11" spans="1:7" s="5" customFormat="1" ht="24" x14ac:dyDescent="0.2">
      <c r="A11" s="9">
        <v>2018</v>
      </c>
      <c r="B11" s="10" t="s">
        <v>15</v>
      </c>
      <c r="C11" s="10" t="s">
        <v>16</v>
      </c>
      <c r="D11" s="11">
        <v>230000</v>
      </c>
      <c r="E11" s="12">
        <v>43154</v>
      </c>
      <c r="F11" s="14" t="s">
        <v>20</v>
      </c>
      <c r="G11" s="10" t="s">
        <v>11</v>
      </c>
    </row>
    <row r="12" spans="1:7" s="5" customFormat="1" ht="24" x14ac:dyDescent="0.2">
      <c r="A12" s="9">
        <v>2018</v>
      </c>
      <c r="B12" s="10" t="s">
        <v>8</v>
      </c>
      <c r="C12" s="10" t="s">
        <v>16</v>
      </c>
      <c r="D12" s="11">
        <v>38398</v>
      </c>
      <c r="E12" s="12">
        <v>43458</v>
      </c>
      <c r="F12" s="13" t="s">
        <v>21</v>
      </c>
      <c r="G12" s="10" t="s">
        <v>22</v>
      </c>
    </row>
    <row r="13" spans="1:7" s="5" customFormat="1" ht="48" x14ac:dyDescent="0.2">
      <c r="A13" s="9">
        <v>2018</v>
      </c>
      <c r="B13" s="10" t="s">
        <v>8</v>
      </c>
      <c r="C13" s="10" t="s">
        <v>23</v>
      </c>
      <c r="D13" s="11">
        <v>3000</v>
      </c>
      <c r="E13" s="12">
        <v>43154</v>
      </c>
      <c r="F13" s="13" t="s">
        <v>24</v>
      </c>
      <c r="G13" s="10" t="s">
        <v>11</v>
      </c>
    </row>
    <row r="14" spans="1:7" s="5" customFormat="1" ht="48" x14ac:dyDescent="0.2">
      <c r="A14" s="9">
        <v>2018</v>
      </c>
      <c r="B14" s="10" t="s">
        <v>8</v>
      </c>
      <c r="C14" s="10" t="s">
        <v>23</v>
      </c>
      <c r="D14" s="11">
        <v>15000</v>
      </c>
      <c r="E14" s="12">
        <v>43270</v>
      </c>
      <c r="F14" s="13" t="s">
        <v>25</v>
      </c>
      <c r="G14" s="10" t="s">
        <v>11</v>
      </c>
    </row>
    <row r="15" spans="1:7" s="5" customFormat="1" ht="48" x14ac:dyDescent="0.2">
      <c r="A15" s="9">
        <v>2018</v>
      </c>
      <c r="B15" s="10" t="s">
        <v>8</v>
      </c>
      <c r="C15" s="10" t="s">
        <v>23</v>
      </c>
      <c r="D15" s="11">
        <v>7500</v>
      </c>
      <c r="E15" s="12">
        <v>43389</v>
      </c>
      <c r="F15" s="13" t="s">
        <v>25</v>
      </c>
      <c r="G15" s="10" t="s">
        <v>11</v>
      </c>
    </row>
    <row r="16" spans="1:7" s="5" customFormat="1" ht="12" x14ac:dyDescent="0.2">
      <c r="A16" s="9">
        <v>2018</v>
      </c>
      <c r="B16" s="10" t="s">
        <v>8</v>
      </c>
      <c r="C16" s="10" t="s">
        <v>23</v>
      </c>
      <c r="D16" s="11">
        <v>5000</v>
      </c>
      <c r="E16" s="12">
        <v>43136</v>
      </c>
      <c r="F16" s="13" t="s">
        <v>26</v>
      </c>
      <c r="G16" s="10" t="s">
        <v>27</v>
      </c>
    </row>
    <row r="17" spans="1:7" s="5" customFormat="1" ht="24" x14ac:dyDescent="0.2">
      <c r="A17" s="9">
        <v>2018</v>
      </c>
      <c r="B17" s="10" t="s">
        <v>8</v>
      </c>
      <c r="C17" s="10" t="s">
        <v>28</v>
      </c>
      <c r="D17" s="11">
        <v>1650</v>
      </c>
      <c r="E17" s="12">
        <v>43299</v>
      </c>
      <c r="F17" s="13" t="s">
        <v>29</v>
      </c>
      <c r="G17" s="10" t="s">
        <v>14</v>
      </c>
    </row>
    <row r="18" spans="1:7" s="5" customFormat="1" ht="24" x14ac:dyDescent="0.2">
      <c r="A18" s="9">
        <v>2018</v>
      </c>
      <c r="B18" s="10" t="s">
        <v>8</v>
      </c>
      <c r="C18" s="10" t="s">
        <v>28</v>
      </c>
      <c r="D18" s="11">
        <v>3000</v>
      </c>
      <c r="E18" s="12">
        <v>43299</v>
      </c>
      <c r="F18" s="13" t="s">
        <v>29</v>
      </c>
      <c r="G18" s="10" t="s">
        <v>14</v>
      </c>
    </row>
    <row r="19" spans="1:7" s="5" customFormat="1" ht="24" x14ac:dyDescent="0.2">
      <c r="A19" s="9">
        <v>2018</v>
      </c>
      <c r="B19" s="10" t="s">
        <v>8</v>
      </c>
      <c r="C19" s="10" t="s">
        <v>28</v>
      </c>
      <c r="D19" s="11">
        <v>4995.5</v>
      </c>
      <c r="E19" s="12">
        <v>43299</v>
      </c>
      <c r="F19" s="13" t="s">
        <v>29</v>
      </c>
      <c r="G19" s="10" t="s">
        <v>14</v>
      </c>
    </row>
    <row r="20" spans="1:7" s="5" customFormat="1" ht="12" x14ac:dyDescent="0.2">
      <c r="A20" s="9">
        <v>2018</v>
      </c>
      <c r="B20" s="10" t="s">
        <v>8</v>
      </c>
      <c r="C20" s="10" t="s">
        <v>28</v>
      </c>
      <c r="D20" s="11">
        <v>4155.3500000000004</v>
      </c>
      <c r="E20" s="12">
        <v>43150</v>
      </c>
      <c r="F20" s="13" t="s">
        <v>30</v>
      </c>
      <c r="G20" s="10"/>
    </row>
    <row r="21" spans="1:7" s="5" customFormat="1" ht="12" x14ac:dyDescent="0.2">
      <c r="A21" s="9">
        <v>2018</v>
      </c>
      <c r="B21" s="10" t="s">
        <v>8</v>
      </c>
      <c r="C21" s="10" t="s">
        <v>28</v>
      </c>
      <c r="D21" s="11">
        <v>900</v>
      </c>
      <c r="E21" s="12">
        <v>43299</v>
      </c>
      <c r="F21" s="13" t="s">
        <v>31</v>
      </c>
      <c r="G21" s="10" t="s">
        <v>14</v>
      </c>
    </row>
    <row r="22" spans="1:7" s="5" customFormat="1" ht="24" x14ac:dyDescent="0.2">
      <c r="A22" s="9">
        <v>2018</v>
      </c>
      <c r="B22" s="10" t="s">
        <v>8</v>
      </c>
      <c r="C22" s="10" t="s">
        <v>32</v>
      </c>
      <c r="D22" s="11">
        <v>6400</v>
      </c>
      <c r="E22" s="12">
        <v>43150</v>
      </c>
      <c r="F22" s="13" t="s">
        <v>10</v>
      </c>
      <c r="G22" s="10" t="s">
        <v>11</v>
      </c>
    </row>
    <row r="23" spans="1:7" s="5" customFormat="1" ht="24" x14ac:dyDescent="0.2">
      <c r="A23" s="9">
        <v>2018</v>
      </c>
      <c r="B23" s="10" t="s">
        <v>8</v>
      </c>
      <c r="C23" s="10" t="s">
        <v>32</v>
      </c>
      <c r="D23" s="11">
        <v>173567.4</v>
      </c>
      <c r="E23" s="12">
        <v>43313</v>
      </c>
      <c r="F23" s="13" t="s">
        <v>10</v>
      </c>
      <c r="G23" s="10" t="s">
        <v>11</v>
      </c>
    </row>
    <row r="24" spans="1:7" s="5" customFormat="1" ht="36" x14ac:dyDescent="0.2">
      <c r="A24" s="9">
        <v>2018</v>
      </c>
      <c r="B24" s="10" t="s">
        <v>8</v>
      </c>
      <c r="C24" s="10" t="s">
        <v>32</v>
      </c>
      <c r="D24" s="11">
        <v>-10877.08</v>
      </c>
      <c r="E24" s="12">
        <v>43318</v>
      </c>
      <c r="F24" s="13" t="s">
        <v>33</v>
      </c>
      <c r="G24" s="10" t="s">
        <v>11</v>
      </c>
    </row>
    <row r="25" spans="1:7" s="5" customFormat="1" ht="36" x14ac:dyDescent="0.2">
      <c r="A25" s="9">
        <v>2018</v>
      </c>
      <c r="B25" s="10" t="s">
        <v>8</v>
      </c>
      <c r="C25" s="10" t="s">
        <v>32</v>
      </c>
      <c r="D25" s="11">
        <v>-5665.81</v>
      </c>
      <c r="E25" s="12">
        <v>43318</v>
      </c>
      <c r="F25" s="13" t="s">
        <v>33</v>
      </c>
      <c r="G25" s="10" t="s">
        <v>11</v>
      </c>
    </row>
    <row r="26" spans="1:7" s="5" customFormat="1" ht="36" x14ac:dyDescent="0.2">
      <c r="A26" s="9">
        <v>2018</v>
      </c>
      <c r="B26" s="10" t="s">
        <v>8</v>
      </c>
      <c r="C26" s="10" t="s">
        <v>32</v>
      </c>
      <c r="D26" s="11">
        <v>-28263.51</v>
      </c>
      <c r="E26" s="12">
        <v>43318</v>
      </c>
      <c r="F26" s="13" t="s">
        <v>33</v>
      </c>
      <c r="G26" s="10" t="s">
        <v>11</v>
      </c>
    </row>
    <row r="27" spans="1:7" s="5" customFormat="1" ht="36" x14ac:dyDescent="0.2">
      <c r="A27" s="9">
        <v>2018</v>
      </c>
      <c r="B27" s="10" t="s">
        <v>8</v>
      </c>
      <c r="C27" s="10" t="s">
        <v>32</v>
      </c>
      <c r="D27" s="11">
        <v>-10665.45</v>
      </c>
      <c r="E27" s="12">
        <v>43318</v>
      </c>
      <c r="F27" s="13" t="s">
        <v>33</v>
      </c>
      <c r="G27" s="10" t="s">
        <v>11</v>
      </c>
    </row>
    <row r="28" spans="1:7" s="5" customFormat="1" ht="36" x14ac:dyDescent="0.2">
      <c r="A28" s="9">
        <v>2018</v>
      </c>
      <c r="B28" s="10" t="s">
        <v>8</v>
      </c>
      <c r="C28" s="10" t="s">
        <v>32</v>
      </c>
      <c r="D28" s="11">
        <v>-20739.32</v>
      </c>
      <c r="E28" s="12">
        <v>43318</v>
      </c>
      <c r="F28" s="13" t="s">
        <v>33</v>
      </c>
      <c r="G28" s="10" t="s">
        <v>11</v>
      </c>
    </row>
    <row r="29" spans="1:7" s="5" customFormat="1" ht="36" x14ac:dyDescent="0.2">
      <c r="A29" s="9">
        <v>2018</v>
      </c>
      <c r="B29" s="10" t="s">
        <v>8</v>
      </c>
      <c r="C29" s="10" t="s">
        <v>32</v>
      </c>
      <c r="D29" s="11">
        <v>-17681.07</v>
      </c>
      <c r="E29" s="12">
        <v>43318</v>
      </c>
      <c r="F29" s="13" t="s">
        <v>33</v>
      </c>
      <c r="G29" s="10" t="s">
        <v>11</v>
      </c>
    </row>
    <row r="30" spans="1:7" s="5" customFormat="1" ht="36" x14ac:dyDescent="0.2">
      <c r="A30" s="9">
        <v>2018</v>
      </c>
      <c r="B30" s="10" t="s">
        <v>8</v>
      </c>
      <c r="C30" s="10" t="s">
        <v>32</v>
      </c>
      <c r="D30" s="11">
        <v>-4500.17</v>
      </c>
      <c r="E30" s="12">
        <v>43318</v>
      </c>
      <c r="F30" s="13" t="s">
        <v>33</v>
      </c>
      <c r="G30" s="10" t="s">
        <v>11</v>
      </c>
    </row>
    <row r="31" spans="1:7" s="5" customFormat="1" ht="36" x14ac:dyDescent="0.2">
      <c r="A31" s="9">
        <v>2018</v>
      </c>
      <c r="B31" s="10" t="s">
        <v>8</v>
      </c>
      <c r="C31" s="10" t="s">
        <v>32</v>
      </c>
      <c r="D31" s="11">
        <v>-3799.39</v>
      </c>
      <c r="E31" s="12">
        <v>43318</v>
      </c>
      <c r="F31" s="13" t="s">
        <v>33</v>
      </c>
      <c r="G31" s="10" t="s">
        <v>11</v>
      </c>
    </row>
    <row r="32" spans="1:7" s="5" customFormat="1" ht="36" x14ac:dyDescent="0.2">
      <c r="A32" s="9">
        <v>2018</v>
      </c>
      <c r="B32" s="10" t="s">
        <v>8</v>
      </c>
      <c r="C32" s="10" t="s">
        <v>32</v>
      </c>
      <c r="D32" s="11">
        <v>-14078.77</v>
      </c>
      <c r="E32" s="12">
        <v>43318</v>
      </c>
      <c r="F32" s="13" t="s">
        <v>33</v>
      </c>
      <c r="G32" s="10" t="s">
        <v>11</v>
      </c>
    </row>
    <row r="33" spans="1:7" s="5" customFormat="1" ht="36" x14ac:dyDescent="0.2">
      <c r="A33" s="9">
        <v>2018</v>
      </c>
      <c r="B33" s="10" t="s">
        <v>8</v>
      </c>
      <c r="C33" s="10" t="s">
        <v>32</v>
      </c>
      <c r="D33" s="11">
        <v>-18997.87</v>
      </c>
      <c r="E33" s="12">
        <v>43318</v>
      </c>
      <c r="F33" s="13" t="s">
        <v>33</v>
      </c>
      <c r="G33" s="10" t="s">
        <v>11</v>
      </c>
    </row>
    <row r="34" spans="1:7" s="5" customFormat="1" ht="24" x14ac:dyDescent="0.2">
      <c r="A34" s="9">
        <v>2018</v>
      </c>
      <c r="B34" s="10" t="s">
        <v>8</v>
      </c>
      <c r="C34" s="10" t="s">
        <v>32</v>
      </c>
      <c r="D34" s="11">
        <v>6244.2</v>
      </c>
      <c r="E34" s="12">
        <v>43286</v>
      </c>
      <c r="F34" s="13" t="s">
        <v>34</v>
      </c>
      <c r="G34" s="10" t="s">
        <v>11</v>
      </c>
    </row>
    <row r="35" spans="1:7" s="5" customFormat="1" ht="24" x14ac:dyDescent="0.2">
      <c r="A35" s="9">
        <v>2018</v>
      </c>
      <c r="B35" s="10" t="s">
        <v>8</v>
      </c>
      <c r="C35" s="10" t="s">
        <v>32</v>
      </c>
      <c r="D35" s="11">
        <v>11547.16</v>
      </c>
      <c r="E35" s="12">
        <v>43462</v>
      </c>
      <c r="F35" s="13" t="s">
        <v>34</v>
      </c>
      <c r="G35" s="10" t="s">
        <v>11</v>
      </c>
    </row>
    <row r="36" spans="1:7" s="5" customFormat="1" ht="36" x14ac:dyDescent="0.2">
      <c r="A36" s="9">
        <v>2018</v>
      </c>
      <c r="B36" s="10" t="s">
        <v>15</v>
      </c>
      <c r="C36" s="10" t="s">
        <v>35</v>
      </c>
      <c r="D36" s="11">
        <v>7701.78</v>
      </c>
      <c r="E36" s="12">
        <v>43237</v>
      </c>
      <c r="F36" s="15" t="s">
        <v>36</v>
      </c>
      <c r="G36" s="10" t="s">
        <v>11</v>
      </c>
    </row>
    <row r="37" spans="1:7" s="5" customFormat="1" ht="36" x14ac:dyDescent="0.2">
      <c r="A37" s="9">
        <v>2018</v>
      </c>
      <c r="B37" s="10" t="s">
        <v>15</v>
      </c>
      <c r="C37" s="10" t="s">
        <v>35</v>
      </c>
      <c r="D37" s="11">
        <v>17970.82</v>
      </c>
      <c r="E37" s="12">
        <v>43237</v>
      </c>
      <c r="F37" s="15" t="s">
        <v>36</v>
      </c>
      <c r="G37" s="10" t="s">
        <v>11</v>
      </c>
    </row>
    <row r="38" spans="1:7" s="5" customFormat="1" ht="36" x14ac:dyDescent="0.2">
      <c r="A38" s="9">
        <v>2018</v>
      </c>
      <c r="B38" s="10" t="s">
        <v>15</v>
      </c>
      <c r="C38" s="10" t="s">
        <v>35</v>
      </c>
      <c r="D38" s="11">
        <v>25672.6</v>
      </c>
      <c r="E38" s="12">
        <v>43237</v>
      </c>
      <c r="F38" s="15" t="s">
        <v>36</v>
      </c>
      <c r="G38" s="10" t="s">
        <v>11</v>
      </c>
    </row>
    <row r="39" spans="1:7" s="5" customFormat="1" ht="36" x14ac:dyDescent="0.2">
      <c r="A39" s="9">
        <v>2018</v>
      </c>
      <c r="B39" s="10" t="s">
        <v>15</v>
      </c>
      <c r="C39" s="10" t="s">
        <v>35</v>
      </c>
      <c r="D39" s="11">
        <v>171.61</v>
      </c>
      <c r="E39" s="12">
        <v>43402</v>
      </c>
      <c r="F39" s="15" t="s">
        <v>36</v>
      </c>
      <c r="G39" s="10" t="s">
        <v>11</v>
      </c>
    </row>
    <row r="40" spans="1:7" s="5" customFormat="1" ht="36" x14ac:dyDescent="0.2">
      <c r="A40" s="9">
        <v>2018</v>
      </c>
      <c r="B40" s="10" t="s">
        <v>15</v>
      </c>
      <c r="C40" s="10" t="s">
        <v>35</v>
      </c>
      <c r="D40" s="11">
        <v>400.43</v>
      </c>
      <c r="E40" s="12">
        <v>43402</v>
      </c>
      <c r="F40" s="15" t="s">
        <v>36</v>
      </c>
      <c r="G40" s="10" t="s">
        <v>11</v>
      </c>
    </row>
    <row r="41" spans="1:7" s="5" customFormat="1" ht="36" x14ac:dyDescent="0.2">
      <c r="A41" s="9">
        <v>2018</v>
      </c>
      <c r="B41" s="10" t="s">
        <v>15</v>
      </c>
      <c r="C41" s="10" t="s">
        <v>35</v>
      </c>
      <c r="D41" s="11">
        <v>572.04999999999995</v>
      </c>
      <c r="E41" s="12">
        <v>43402</v>
      </c>
      <c r="F41" s="15" t="s">
        <v>36</v>
      </c>
      <c r="G41" s="10" t="s">
        <v>11</v>
      </c>
    </row>
    <row r="42" spans="1:7" s="5" customFormat="1" ht="36" x14ac:dyDescent="0.2">
      <c r="A42" s="9">
        <v>2018</v>
      </c>
      <c r="B42" s="10" t="s">
        <v>15</v>
      </c>
      <c r="C42" s="10" t="s">
        <v>35</v>
      </c>
      <c r="D42" s="11">
        <v>1126.6099999999999</v>
      </c>
      <c r="E42" s="12">
        <v>43402</v>
      </c>
      <c r="F42" s="15" t="s">
        <v>36</v>
      </c>
      <c r="G42" s="10" t="s">
        <v>11</v>
      </c>
    </row>
    <row r="43" spans="1:7" s="5" customFormat="1" ht="36" x14ac:dyDescent="0.2">
      <c r="A43" s="9">
        <v>2018</v>
      </c>
      <c r="B43" s="10" t="s">
        <v>15</v>
      </c>
      <c r="C43" s="10" t="s">
        <v>35</v>
      </c>
      <c r="D43" s="11">
        <v>2628.75</v>
      </c>
      <c r="E43" s="12">
        <v>43402</v>
      </c>
      <c r="F43" s="15" t="s">
        <v>36</v>
      </c>
      <c r="G43" s="10" t="s">
        <v>11</v>
      </c>
    </row>
    <row r="44" spans="1:7" s="5" customFormat="1" ht="36" x14ac:dyDescent="0.2">
      <c r="A44" s="9">
        <v>2018</v>
      </c>
      <c r="B44" s="10" t="s">
        <v>15</v>
      </c>
      <c r="C44" s="10" t="s">
        <v>35</v>
      </c>
      <c r="D44" s="11">
        <v>3454.2</v>
      </c>
      <c r="E44" s="12">
        <v>43402</v>
      </c>
      <c r="F44" s="15" t="s">
        <v>36</v>
      </c>
      <c r="G44" s="10" t="s">
        <v>11</v>
      </c>
    </row>
    <row r="45" spans="1:7" s="5" customFormat="1" ht="36" x14ac:dyDescent="0.2">
      <c r="A45" s="9">
        <v>2018</v>
      </c>
      <c r="B45" s="10" t="s">
        <v>15</v>
      </c>
      <c r="C45" s="10" t="s">
        <v>35</v>
      </c>
      <c r="D45" s="11">
        <v>3755.35</v>
      </c>
      <c r="E45" s="12">
        <v>43402</v>
      </c>
      <c r="F45" s="15" t="s">
        <v>36</v>
      </c>
      <c r="G45" s="10" t="s">
        <v>11</v>
      </c>
    </row>
    <row r="46" spans="1:7" s="5" customFormat="1" ht="36" x14ac:dyDescent="0.2">
      <c r="A46" s="9">
        <v>2018</v>
      </c>
      <c r="B46" s="10" t="s">
        <v>15</v>
      </c>
      <c r="C46" s="10" t="s">
        <v>35</v>
      </c>
      <c r="D46" s="11">
        <v>8059.79</v>
      </c>
      <c r="E46" s="12">
        <v>43402</v>
      </c>
      <c r="F46" s="15" t="s">
        <v>36</v>
      </c>
      <c r="G46" s="10" t="s">
        <v>11</v>
      </c>
    </row>
    <row r="47" spans="1:7" s="5" customFormat="1" ht="36" x14ac:dyDescent="0.2">
      <c r="A47" s="9">
        <v>2018</v>
      </c>
      <c r="B47" s="10" t="s">
        <v>15</v>
      </c>
      <c r="C47" s="10" t="s">
        <v>35</v>
      </c>
      <c r="D47" s="11">
        <v>11513.98</v>
      </c>
      <c r="E47" s="12">
        <v>43402</v>
      </c>
      <c r="F47" s="15" t="s">
        <v>36</v>
      </c>
      <c r="G47" s="10" t="s">
        <v>11</v>
      </c>
    </row>
    <row r="48" spans="1:7" s="5" customFormat="1" ht="24" x14ac:dyDescent="0.2">
      <c r="A48" s="9">
        <v>2018</v>
      </c>
      <c r="B48" s="10" t="s">
        <v>15</v>
      </c>
      <c r="C48" s="10" t="s">
        <v>35</v>
      </c>
      <c r="D48" s="11">
        <v>6062.79</v>
      </c>
      <c r="E48" s="12">
        <v>43259</v>
      </c>
      <c r="F48" s="15" t="s">
        <v>37</v>
      </c>
      <c r="G48" s="10" t="s">
        <v>11</v>
      </c>
    </row>
    <row r="49" spans="1:7" s="5" customFormat="1" ht="24" x14ac:dyDescent="0.2">
      <c r="A49" s="9">
        <v>2018</v>
      </c>
      <c r="B49" s="10" t="s">
        <v>15</v>
      </c>
      <c r="C49" s="10" t="s">
        <v>35</v>
      </c>
      <c r="D49" s="11">
        <v>12500</v>
      </c>
      <c r="E49" s="12">
        <v>43199</v>
      </c>
      <c r="F49" s="15" t="s">
        <v>38</v>
      </c>
      <c r="G49" s="10" t="s">
        <v>11</v>
      </c>
    </row>
    <row r="50" spans="1:7" s="5" customFormat="1" ht="24" x14ac:dyDescent="0.2">
      <c r="A50" s="9">
        <v>2018</v>
      </c>
      <c r="B50" s="10" t="s">
        <v>8</v>
      </c>
      <c r="C50" s="10" t="s">
        <v>35</v>
      </c>
      <c r="D50" s="11">
        <v>8780.01</v>
      </c>
      <c r="E50" s="12">
        <v>43139</v>
      </c>
      <c r="F50" s="15" t="s">
        <v>39</v>
      </c>
      <c r="G50" s="10" t="s">
        <v>11</v>
      </c>
    </row>
    <row r="51" spans="1:7" s="5" customFormat="1" ht="24" x14ac:dyDescent="0.2">
      <c r="A51" s="9">
        <v>2018</v>
      </c>
      <c r="B51" s="10" t="s">
        <v>8</v>
      </c>
      <c r="C51" s="10" t="s">
        <v>35</v>
      </c>
      <c r="D51" s="11">
        <v>16686.39</v>
      </c>
      <c r="E51" s="12">
        <v>43409</v>
      </c>
      <c r="F51" s="15" t="s">
        <v>39</v>
      </c>
      <c r="G51" s="10" t="s">
        <v>11</v>
      </c>
    </row>
    <row r="52" spans="1:7" s="5" customFormat="1" ht="24" x14ac:dyDescent="0.2">
      <c r="A52" s="9">
        <v>2018</v>
      </c>
      <c r="B52" s="10" t="s">
        <v>15</v>
      </c>
      <c r="C52" s="10" t="s">
        <v>35</v>
      </c>
      <c r="D52" s="11">
        <v>42702.55</v>
      </c>
      <c r="E52" s="12">
        <v>43278</v>
      </c>
      <c r="F52" s="15" t="s">
        <v>40</v>
      </c>
      <c r="G52" s="10" t="s">
        <v>11</v>
      </c>
    </row>
    <row r="53" spans="1:7" s="5" customFormat="1" ht="24" x14ac:dyDescent="0.2">
      <c r="A53" s="9">
        <v>2018</v>
      </c>
      <c r="B53" s="10" t="s">
        <v>15</v>
      </c>
      <c r="C53" s="10" t="s">
        <v>35</v>
      </c>
      <c r="D53" s="11">
        <v>21589.37</v>
      </c>
      <c r="E53" s="12">
        <v>43430</v>
      </c>
      <c r="F53" s="15" t="s">
        <v>40</v>
      </c>
      <c r="G53" s="10" t="s">
        <v>11</v>
      </c>
    </row>
    <row r="54" spans="1:7" s="5" customFormat="1" ht="24" x14ac:dyDescent="0.2">
      <c r="A54" s="9">
        <v>2018</v>
      </c>
      <c r="B54" s="10" t="s">
        <v>8</v>
      </c>
      <c r="C54" s="10" t="s">
        <v>35</v>
      </c>
      <c r="D54" s="11">
        <v>21396.59</v>
      </c>
      <c r="E54" s="12">
        <v>43308</v>
      </c>
      <c r="F54" s="15" t="s">
        <v>41</v>
      </c>
      <c r="G54" s="10" t="s">
        <v>11</v>
      </c>
    </row>
    <row r="55" spans="1:7" s="5" customFormat="1" ht="24" x14ac:dyDescent="0.2">
      <c r="A55" s="9">
        <v>2018</v>
      </c>
      <c r="B55" s="10" t="s">
        <v>8</v>
      </c>
      <c r="C55" s="10" t="s">
        <v>35</v>
      </c>
      <c r="D55" s="11">
        <v>27368.47</v>
      </c>
      <c r="E55" s="12">
        <v>43151</v>
      </c>
      <c r="F55" s="15" t="s">
        <v>42</v>
      </c>
      <c r="G55" s="10" t="s">
        <v>11</v>
      </c>
    </row>
    <row r="56" spans="1:7" s="5" customFormat="1" ht="24" x14ac:dyDescent="0.2">
      <c r="A56" s="9">
        <v>2018</v>
      </c>
      <c r="B56" s="10" t="s">
        <v>8</v>
      </c>
      <c r="C56" s="10" t="s">
        <v>35</v>
      </c>
      <c r="D56" s="11">
        <v>63457.91</v>
      </c>
      <c r="E56" s="12">
        <v>43410</v>
      </c>
      <c r="F56" s="15" t="s">
        <v>42</v>
      </c>
      <c r="G56" s="10" t="s">
        <v>11</v>
      </c>
    </row>
    <row r="57" spans="1:7" s="5" customFormat="1" ht="24" x14ac:dyDescent="0.2">
      <c r="A57" s="9">
        <v>2018</v>
      </c>
      <c r="B57" s="10" t="s">
        <v>15</v>
      </c>
      <c r="C57" s="10" t="s">
        <v>35</v>
      </c>
      <c r="D57" s="11">
        <v>53555.34</v>
      </c>
      <c r="E57" s="12">
        <v>43346</v>
      </c>
      <c r="F57" s="15" t="s">
        <v>43</v>
      </c>
      <c r="G57" s="10" t="s">
        <v>11</v>
      </c>
    </row>
    <row r="58" spans="1:7" s="5" customFormat="1" ht="24" x14ac:dyDescent="0.2">
      <c r="A58" s="9">
        <v>2018</v>
      </c>
      <c r="B58" s="10" t="s">
        <v>15</v>
      </c>
      <c r="C58" s="10" t="s">
        <v>35</v>
      </c>
      <c r="D58" s="11">
        <v>124962.46</v>
      </c>
      <c r="E58" s="12">
        <v>43346</v>
      </c>
      <c r="F58" s="15" t="s">
        <v>43</v>
      </c>
      <c r="G58" s="10" t="s">
        <v>11</v>
      </c>
    </row>
    <row r="59" spans="1:7" s="5" customFormat="1" ht="24" x14ac:dyDescent="0.2">
      <c r="A59" s="9">
        <v>2018</v>
      </c>
      <c r="B59" s="10" t="s">
        <v>15</v>
      </c>
      <c r="C59" s="10" t="s">
        <v>35</v>
      </c>
      <c r="D59" s="11">
        <v>178517.81</v>
      </c>
      <c r="E59" s="12">
        <v>43346</v>
      </c>
      <c r="F59" s="15" t="s">
        <v>43</v>
      </c>
      <c r="G59" s="10" t="s">
        <v>11</v>
      </c>
    </row>
    <row r="60" spans="1:7" s="5" customFormat="1" ht="24" x14ac:dyDescent="0.2">
      <c r="A60" s="9">
        <v>2018</v>
      </c>
      <c r="B60" s="10" t="s">
        <v>15</v>
      </c>
      <c r="C60" s="10" t="s">
        <v>35</v>
      </c>
      <c r="D60" s="11">
        <v>1943.02</v>
      </c>
      <c r="E60" s="12">
        <v>43448</v>
      </c>
      <c r="F60" s="15" t="s">
        <v>43</v>
      </c>
      <c r="G60" s="10" t="s">
        <v>11</v>
      </c>
    </row>
    <row r="61" spans="1:7" s="5" customFormat="1" ht="24" x14ac:dyDescent="0.2">
      <c r="A61" s="9">
        <v>2018</v>
      </c>
      <c r="B61" s="10" t="s">
        <v>15</v>
      </c>
      <c r="C61" s="10" t="s">
        <v>35</v>
      </c>
      <c r="D61" s="11">
        <v>4533.7299999999996</v>
      </c>
      <c r="E61" s="12">
        <v>43448</v>
      </c>
      <c r="F61" s="15" t="s">
        <v>43</v>
      </c>
      <c r="G61" s="10" t="s">
        <v>11</v>
      </c>
    </row>
    <row r="62" spans="1:7" s="5" customFormat="1" ht="24" x14ac:dyDescent="0.2">
      <c r="A62" s="9">
        <v>2018</v>
      </c>
      <c r="B62" s="10" t="s">
        <v>15</v>
      </c>
      <c r="C62" s="10" t="s">
        <v>35</v>
      </c>
      <c r="D62" s="11">
        <v>6476.75</v>
      </c>
      <c r="E62" s="12">
        <v>43448</v>
      </c>
      <c r="F62" s="15" t="s">
        <v>43</v>
      </c>
      <c r="G62" s="10" t="s">
        <v>11</v>
      </c>
    </row>
    <row r="63" spans="1:7" s="5" customFormat="1" ht="24" x14ac:dyDescent="0.2">
      <c r="A63" s="9">
        <v>2018</v>
      </c>
      <c r="B63" s="10" t="s">
        <v>15</v>
      </c>
      <c r="C63" s="10" t="s">
        <v>35</v>
      </c>
      <c r="D63" s="11">
        <v>37411.31</v>
      </c>
      <c r="E63" s="12">
        <v>43448</v>
      </c>
      <c r="F63" s="15" t="s">
        <v>43</v>
      </c>
      <c r="G63" s="10" t="s">
        <v>11</v>
      </c>
    </row>
    <row r="64" spans="1:7" s="5" customFormat="1" ht="24" x14ac:dyDescent="0.2">
      <c r="A64" s="9">
        <v>2018</v>
      </c>
      <c r="B64" s="10" t="s">
        <v>15</v>
      </c>
      <c r="C64" s="10" t="s">
        <v>35</v>
      </c>
      <c r="D64" s="11">
        <v>87293.05</v>
      </c>
      <c r="E64" s="12">
        <v>43448</v>
      </c>
      <c r="F64" s="15" t="s">
        <v>43</v>
      </c>
      <c r="G64" s="10" t="s">
        <v>11</v>
      </c>
    </row>
    <row r="65" spans="1:7" s="5" customFormat="1" ht="24" x14ac:dyDescent="0.2">
      <c r="A65" s="9">
        <v>2018</v>
      </c>
      <c r="B65" s="10" t="s">
        <v>15</v>
      </c>
      <c r="C65" s="10" t="s">
        <v>35</v>
      </c>
      <c r="D65" s="11">
        <v>124704.35</v>
      </c>
      <c r="E65" s="12">
        <v>43448</v>
      </c>
      <c r="F65" s="15" t="s">
        <v>43</v>
      </c>
      <c r="G65" s="10" t="s">
        <v>11</v>
      </c>
    </row>
    <row r="66" spans="1:7" s="5" customFormat="1" ht="36" x14ac:dyDescent="0.2">
      <c r="A66" s="9">
        <v>2018</v>
      </c>
      <c r="B66" s="10" t="s">
        <v>15</v>
      </c>
      <c r="C66" s="10" t="s">
        <v>35</v>
      </c>
      <c r="D66" s="11">
        <v>-66248.75</v>
      </c>
      <c r="E66" s="12">
        <v>43355</v>
      </c>
      <c r="F66" s="15" t="s">
        <v>44</v>
      </c>
      <c r="G66" s="10" t="s">
        <v>11</v>
      </c>
    </row>
    <row r="67" spans="1:7" s="5" customFormat="1" ht="36" x14ac:dyDescent="0.2">
      <c r="A67" s="9">
        <v>2018</v>
      </c>
      <c r="B67" s="10" t="s">
        <v>15</v>
      </c>
      <c r="C67" s="10" t="s">
        <v>35</v>
      </c>
      <c r="D67" s="11">
        <v>-40129.71</v>
      </c>
      <c r="E67" s="12">
        <v>43355</v>
      </c>
      <c r="F67" s="15" t="s">
        <v>44</v>
      </c>
      <c r="G67" s="10" t="s">
        <v>11</v>
      </c>
    </row>
    <row r="68" spans="1:7" s="5" customFormat="1" ht="36" x14ac:dyDescent="0.2">
      <c r="A68" s="9">
        <v>2018</v>
      </c>
      <c r="B68" s="10" t="s">
        <v>15</v>
      </c>
      <c r="C68" s="10" t="s">
        <v>35</v>
      </c>
      <c r="D68" s="11">
        <f>-14663.32+0.5</f>
        <v>-14662.82</v>
      </c>
      <c r="E68" s="12">
        <v>43451</v>
      </c>
      <c r="F68" s="15" t="s">
        <v>44</v>
      </c>
      <c r="G68" s="10" t="s">
        <v>11</v>
      </c>
    </row>
    <row r="69" spans="1:7" s="5" customFormat="1" ht="36" x14ac:dyDescent="0.2">
      <c r="A69" s="9">
        <v>2018</v>
      </c>
      <c r="B69" s="10" t="s">
        <v>15</v>
      </c>
      <c r="C69" s="10" t="s">
        <v>35</v>
      </c>
      <c r="D69" s="11">
        <f>-29851.01+0.5</f>
        <v>-29850.51</v>
      </c>
      <c r="E69" s="12">
        <v>43451</v>
      </c>
      <c r="F69" s="15" t="s">
        <v>44</v>
      </c>
      <c r="G69" s="10" t="s">
        <v>11</v>
      </c>
    </row>
    <row r="70" spans="1:7" s="5" customFormat="1" ht="36" x14ac:dyDescent="0.2">
      <c r="A70" s="9">
        <v>2018</v>
      </c>
      <c r="B70" s="10" t="s">
        <v>8</v>
      </c>
      <c r="C70" s="10" t="s">
        <v>35</v>
      </c>
      <c r="D70" s="11">
        <v>13255.95</v>
      </c>
      <c r="E70" s="12">
        <v>43207</v>
      </c>
      <c r="F70" s="13" t="s">
        <v>45</v>
      </c>
      <c r="G70" s="10" t="s">
        <v>11</v>
      </c>
    </row>
    <row r="71" spans="1:7" s="5" customFormat="1" ht="36" x14ac:dyDescent="0.2">
      <c r="A71" s="9">
        <v>2018</v>
      </c>
      <c r="B71" s="10" t="s">
        <v>8</v>
      </c>
      <c r="C71" s="10" t="s">
        <v>35</v>
      </c>
      <c r="D71" s="11">
        <v>14819.49</v>
      </c>
      <c r="E71" s="12">
        <v>43319</v>
      </c>
      <c r="F71" s="15" t="s">
        <v>45</v>
      </c>
      <c r="G71" s="10" t="s">
        <v>11</v>
      </c>
    </row>
    <row r="72" spans="1:7" s="5" customFormat="1" ht="24" x14ac:dyDescent="0.2">
      <c r="A72" s="9">
        <v>2018</v>
      </c>
      <c r="B72" s="10" t="s">
        <v>15</v>
      </c>
      <c r="C72" s="10" t="s">
        <v>35</v>
      </c>
      <c r="D72" s="11">
        <v>20192.2</v>
      </c>
      <c r="E72" s="12">
        <v>43285</v>
      </c>
      <c r="F72" s="15" t="s">
        <v>46</v>
      </c>
      <c r="G72" s="10" t="s">
        <v>11</v>
      </c>
    </row>
    <row r="73" spans="1:7" s="5" customFormat="1" ht="24" x14ac:dyDescent="0.2">
      <c r="A73" s="9">
        <v>2018</v>
      </c>
      <c r="B73" s="10" t="s">
        <v>15</v>
      </c>
      <c r="C73" s="10" t="s">
        <v>35</v>
      </c>
      <c r="D73" s="11">
        <v>22538.84</v>
      </c>
      <c r="E73" s="12">
        <v>43243</v>
      </c>
      <c r="F73" s="15" t="s">
        <v>47</v>
      </c>
      <c r="G73" s="10" t="s">
        <v>11</v>
      </c>
    </row>
    <row r="74" spans="1:7" s="5" customFormat="1" ht="24" x14ac:dyDescent="0.2">
      <c r="A74" s="9">
        <v>2018</v>
      </c>
      <c r="B74" s="10" t="s">
        <v>15</v>
      </c>
      <c r="C74" s="10" t="s">
        <v>35</v>
      </c>
      <c r="D74" s="11">
        <v>50834.26</v>
      </c>
      <c r="E74" s="12">
        <v>43264</v>
      </c>
      <c r="F74" s="15" t="s">
        <v>48</v>
      </c>
      <c r="G74" s="10" t="s">
        <v>11</v>
      </c>
    </row>
    <row r="75" spans="1:7" s="5" customFormat="1" ht="24" x14ac:dyDescent="0.2">
      <c r="A75" s="9">
        <v>2018</v>
      </c>
      <c r="B75" s="10" t="s">
        <v>15</v>
      </c>
      <c r="C75" s="10" t="s">
        <v>35</v>
      </c>
      <c r="D75" s="11">
        <v>118613.26</v>
      </c>
      <c r="E75" s="12">
        <v>43264</v>
      </c>
      <c r="F75" s="15" t="s">
        <v>48</v>
      </c>
      <c r="G75" s="10" t="s">
        <v>11</v>
      </c>
    </row>
    <row r="76" spans="1:7" s="5" customFormat="1" ht="24" x14ac:dyDescent="0.2">
      <c r="A76" s="9">
        <v>2018</v>
      </c>
      <c r="B76" s="10" t="s">
        <v>15</v>
      </c>
      <c r="C76" s="10" t="s">
        <v>35</v>
      </c>
      <c r="D76" s="11">
        <v>169447.52</v>
      </c>
      <c r="E76" s="12">
        <v>43264</v>
      </c>
      <c r="F76" s="15" t="s">
        <v>48</v>
      </c>
      <c r="G76" s="10" t="s">
        <v>11</v>
      </c>
    </row>
    <row r="77" spans="1:7" s="5" customFormat="1" ht="24" x14ac:dyDescent="0.2">
      <c r="A77" s="9">
        <v>2018</v>
      </c>
      <c r="B77" s="10" t="s">
        <v>15</v>
      </c>
      <c r="C77" s="10" t="s">
        <v>35</v>
      </c>
      <c r="D77" s="11">
        <v>4049.91</v>
      </c>
      <c r="E77" s="12">
        <v>43451</v>
      </c>
      <c r="F77" s="15" t="s">
        <v>48</v>
      </c>
      <c r="G77" s="10" t="s">
        <v>11</v>
      </c>
    </row>
    <row r="78" spans="1:7" s="5" customFormat="1" ht="24" x14ac:dyDescent="0.2">
      <c r="A78" s="9">
        <v>2018</v>
      </c>
      <c r="B78" s="10" t="s">
        <v>15</v>
      </c>
      <c r="C78" s="10" t="s">
        <v>35</v>
      </c>
      <c r="D78" s="11">
        <v>9449.7900000000009</v>
      </c>
      <c r="E78" s="12">
        <v>43451</v>
      </c>
      <c r="F78" s="15" t="s">
        <v>48</v>
      </c>
      <c r="G78" s="10" t="s">
        <v>11</v>
      </c>
    </row>
    <row r="79" spans="1:7" s="5" customFormat="1" ht="24" x14ac:dyDescent="0.2">
      <c r="A79" s="9">
        <v>2018</v>
      </c>
      <c r="B79" s="10" t="s">
        <v>15</v>
      </c>
      <c r="C79" s="10" t="s">
        <v>35</v>
      </c>
      <c r="D79" s="11">
        <v>13499.69</v>
      </c>
      <c r="E79" s="12">
        <v>43451</v>
      </c>
      <c r="F79" s="15" t="s">
        <v>48</v>
      </c>
      <c r="G79" s="10" t="s">
        <v>11</v>
      </c>
    </row>
    <row r="80" spans="1:7" s="5" customFormat="1" ht="24" x14ac:dyDescent="0.2">
      <c r="A80" s="9">
        <v>2018</v>
      </c>
      <c r="B80" s="10" t="s">
        <v>15</v>
      </c>
      <c r="C80" s="10" t="s">
        <v>35</v>
      </c>
      <c r="D80" s="11">
        <v>37212.839999999997</v>
      </c>
      <c r="E80" s="12">
        <v>43451</v>
      </c>
      <c r="F80" s="15" t="s">
        <v>48</v>
      </c>
      <c r="G80" s="10" t="s">
        <v>11</v>
      </c>
    </row>
    <row r="81" spans="1:7" s="5" customFormat="1" ht="24" x14ac:dyDescent="0.2">
      <c r="A81" s="9">
        <v>2018</v>
      </c>
      <c r="B81" s="10" t="s">
        <v>15</v>
      </c>
      <c r="C81" s="10" t="s">
        <v>35</v>
      </c>
      <c r="D81" s="11">
        <v>86829.96</v>
      </c>
      <c r="E81" s="12">
        <v>43451</v>
      </c>
      <c r="F81" s="15" t="s">
        <v>48</v>
      </c>
      <c r="G81" s="10" t="s">
        <v>11</v>
      </c>
    </row>
    <row r="82" spans="1:7" s="5" customFormat="1" ht="24" x14ac:dyDescent="0.2">
      <c r="A82" s="9">
        <v>2018</v>
      </c>
      <c r="B82" s="10" t="s">
        <v>15</v>
      </c>
      <c r="C82" s="10" t="s">
        <v>35</v>
      </c>
      <c r="D82" s="11">
        <v>124042.79</v>
      </c>
      <c r="E82" s="12">
        <v>43451</v>
      </c>
      <c r="F82" s="15" t="s">
        <v>48</v>
      </c>
      <c r="G82" s="10" t="s">
        <v>11</v>
      </c>
    </row>
    <row r="83" spans="1:7" s="5" customFormat="1" ht="36" x14ac:dyDescent="0.2">
      <c r="A83" s="9">
        <v>2018</v>
      </c>
      <c r="B83" s="10" t="s">
        <v>15</v>
      </c>
      <c r="C83" s="10" t="s">
        <v>35</v>
      </c>
      <c r="D83" s="11">
        <f>-62596.02+1</f>
        <v>-62595.02</v>
      </c>
      <c r="E83" s="12">
        <v>43270</v>
      </c>
      <c r="F83" s="15" t="s">
        <v>49</v>
      </c>
      <c r="G83" s="10" t="s">
        <v>11</v>
      </c>
    </row>
    <row r="84" spans="1:7" s="5" customFormat="1" ht="36" x14ac:dyDescent="0.2">
      <c r="A84" s="9">
        <v>2018</v>
      </c>
      <c r="B84" s="10" t="s">
        <v>15</v>
      </c>
      <c r="C84" s="10" t="s">
        <v>35</v>
      </c>
      <c r="D84" s="11">
        <f>-14455.16+0.5</f>
        <v>-14454.66</v>
      </c>
      <c r="E84" s="12">
        <v>43452</v>
      </c>
      <c r="F84" s="15" t="s">
        <v>49</v>
      </c>
      <c r="G84" s="10" t="s">
        <v>11</v>
      </c>
    </row>
    <row r="85" spans="1:7" s="5" customFormat="1" ht="36" x14ac:dyDescent="0.2">
      <c r="A85" s="9">
        <v>2018</v>
      </c>
      <c r="B85" s="10" t="s">
        <v>15</v>
      </c>
      <c r="C85" s="10" t="s">
        <v>35</v>
      </c>
      <c r="D85" s="11">
        <f>-18471.48+0.5</f>
        <v>-18470.98</v>
      </c>
      <c r="E85" s="12">
        <v>43452</v>
      </c>
      <c r="F85" s="15" t="s">
        <v>49</v>
      </c>
      <c r="G85" s="10" t="s">
        <v>11</v>
      </c>
    </row>
    <row r="86" spans="1:7" s="5" customFormat="1" ht="12" x14ac:dyDescent="0.2">
      <c r="A86" s="9">
        <v>2018</v>
      </c>
      <c r="B86" s="10"/>
      <c r="C86" s="3" t="s">
        <v>50</v>
      </c>
      <c r="D86" s="11">
        <v>3000</v>
      </c>
      <c r="E86" s="4">
        <v>43322</v>
      </c>
      <c r="F86" s="6" t="s">
        <v>51</v>
      </c>
      <c r="G86" s="10" t="s">
        <v>14</v>
      </c>
    </row>
    <row r="87" spans="1:7" s="5" customFormat="1" ht="24" x14ac:dyDescent="0.2">
      <c r="A87" s="9">
        <v>2018</v>
      </c>
      <c r="B87" s="10" t="s">
        <v>8</v>
      </c>
      <c r="C87" s="10" t="s">
        <v>52</v>
      </c>
      <c r="D87" s="11">
        <v>2247.5</v>
      </c>
      <c r="E87" s="12">
        <v>43273</v>
      </c>
      <c r="F87" s="13" t="s">
        <v>53</v>
      </c>
      <c r="G87" s="10" t="s">
        <v>14</v>
      </c>
    </row>
    <row r="88" spans="1:7" s="5" customFormat="1" ht="24" x14ac:dyDescent="0.2">
      <c r="A88" s="9">
        <v>2018</v>
      </c>
      <c r="B88" s="10" t="s">
        <v>8</v>
      </c>
      <c r="C88" s="10" t="s">
        <v>54</v>
      </c>
      <c r="D88" s="11">
        <v>1497.5</v>
      </c>
      <c r="E88" s="12">
        <v>43395</v>
      </c>
      <c r="F88" s="13" t="s">
        <v>55</v>
      </c>
      <c r="G88" s="10" t="s">
        <v>11</v>
      </c>
    </row>
    <row r="89" spans="1:7" s="5" customFormat="1" ht="24" x14ac:dyDescent="0.2">
      <c r="A89" s="9">
        <v>2018</v>
      </c>
      <c r="B89" s="10" t="s">
        <v>8</v>
      </c>
      <c r="C89" s="10" t="s">
        <v>54</v>
      </c>
      <c r="D89" s="11">
        <v>14000</v>
      </c>
      <c r="E89" s="12">
        <v>43188</v>
      </c>
      <c r="F89" s="13" t="s">
        <v>56</v>
      </c>
      <c r="G89" s="10" t="s">
        <v>14</v>
      </c>
    </row>
    <row r="90" spans="1:7" s="5" customFormat="1" ht="24" x14ac:dyDescent="0.2">
      <c r="A90" s="9">
        <v>2018</v>
      </c>
      <c r="B90" s="10" t="s">
        <v>8</v>
      </c>
      <c r="C90" s="10" t="s">
        <v>54</v>
      </c>
      <c r="D90" s="11">
        <v>12000</v>
      </c>
      <c r="E90" s="12">
        <v>43241</v>
      </c>
      <c r="F90" s="13" t="s">
        <v>57</v>
      </c>
      <c r="G90" s="10" t="s">
        <v>14</v>
      </c>
    </row>
    <row r="91" spans="1:7" s="5" customFormat="1" ht="60" x14ac:dyDescent="0.2">
      <c r="A91" s="9">
        <v>2018</v>
      </c>
      <c r="B91" s="10" t="s">
        <v>8</v>
      </c>
      <c r="C91" s="10" t="s">
        <v>58</v>
      </c>
      <c r="D91" s="11">
        <v>8700</v>
      </c>
      <c r="E91" s="12">
        <v>43304</v>
      </c>
      <c r="F91" s="13" t="s">
        <v>13</v>
      </c>
      <c r="G91" s="10" t="s">
        <v>14</v>
      </c>
    </row>
    <row r="92" spans="1:7" s="5" customFormat="1" ht="60" x14ac:dyDescent="0.2">
      <c r="A92" s="9">
        <v>2018</v>
      </c>
      <c r="B92" s="10" t="s">
        <v>8</v>
      </c>
      <c r="C92" s="10" t="s">
        <v>58</v>
      </c>
      <c r="D92" s="11">
        <v>5200</v>
      </c>
      <c r="E92" s="12">
        <v>43304</v>
      </c>
      <c r="F92" s="13" t="s">
        <v>13</v>
      </c>
      <c r="G92" s="10" t="s">
        <v>14</v>
      </c>
    </row>
    <row r="93" spans="1:7" s="5" customFormat="1" ht="60" x14ac:dyDescent="0.2">
      <c r="A93" s="9">
        <v>2018</v>
      </c>
      <c r="B93" s="10" t="s">
        <v>8</v>
      </c>
      <c r="C93" s="10" t="s">
        <v>58</v>
      </c>
      <c r="D93" s="11">
        <v>3900</v>
      </c>
      <c r="E93" s="12">
        <v>43430</v>
      </c>
      <c r="F93" s="13" t="s">
        <v>13</v>
      </c>
      <c r="G93" s="10" t="s">
        <v>22</v>
      </c>
    </row>
    <row r="94" spans="1:7" s="5" customFormat="1" ht="36" x14ac:dyDescent="0.2">
      <c r="A94" s="9">
        <v>2018</v>
      </c>
      <c r="B94" s="10" t="s">
        <v>8</v>
      </c>
      <c r="C94" s="10" t="s">
        <v>59</v>
      </c>
      <c r="D94" s="11">
        <v>945</v>
      </c>
      <c r="E94" s="12">
        <v>43273</v>
      </c>
      <c r="F94" s="13" t="s">
        <v>13</v>
      </c>
      <c r="G94" s="10" t="s">
        <v>14</v>
      </c>
    </row>
    <row r="95" spans="1:7" s="5" customFormat="1" ht="24" x14ac:dyDescent="0.2">
      <c r="A95" s="9">
        <v>2018</v>
      </c>
      <c r="B95" s="10" t="s">
        <v>8</v>
      </c>
      <c r="C95" s="10" t="s">
        <v>60</v>
      </c>
      <c r="D95" s="11">
        <v>10967.22</v>
      </c>
      <c r="E95" s="12">
        <v>43433</v>
      </c>
      <c r="F95" s="13" t="s">
        <v>61</v>
      </c>
      <c r="G95" s="10" t="s">
        <v>22</v>
      </c>
    </row>
    <row r="96" spans="1:7" s="5" customFormat="1" ht="24" x14ac:dyDescent="0.2">
      <c r="A96" s="9">
        <v>2018</v>
      </c>
      <c r="B96" s="10"/>
      <c r="C96" s="10" t="s">
        <v>62</v>
      </c>
      <c r="D96" s="11">
        <v>1000</v>
      </c>
      <c r="E96" s="12">
        <v>43118</v>
      </c>
      <c r="F96" s="2" t="s">
        <v>63</v>
      </c>
      <c r="G96" s="10" t="s">
        <v>11</v>
      </c>
    </row>
    <row r="97" spans="1:7" ht="38.25" customHeight="1" x14ac:dyDescent="0.2">
      <c r="A97" s="9">
        <v>2018</v>
      </c>
      <c r="B97" s="10"/>
      <c r="C97" s="10" t="s">
        <v>64</v>
      </c>
      <c r="D97" s="11">
        <f>42165/364*272</f>
        <v>31507.912087912089</v>
      </c>
      <c r="E97" s="19" t="s">
        <v>65</v>
      </c>
      <c r="F97" s="13" t="s">
        <v>66</v>
      </c>
      <c r="G97" s="10" t="s">
        <v>67</v>
      </c>
    </row>
    <row r="98" spans="1:7" ht="50.25" customHeight="1" x14ac:dyDescent="0.2">
      <c r="A98" s="9">
        <v>2018</v>
      </c>
      <c r="B98" s="10"/>
      <c r="C98" s="10" t="s">
        <v>68</v>
      </c>
      <c r="D98" s="20" t="s">
        <v>69</v>
      </c>
      <c r="E98" s="19" t="s">
        <v>70</v>
      </c>
      <c r="F98" s="13" t="s">
        <v>71</v>
      </c>
      <c r="G98" s="10" t="s">
        <v>72</v>
      </c>
    </row>
    <row r="99" spans="1:7" ht="48" customHeight="1" x14ac:dyDescent="0.2">
      <c r="A99" s="9">
        <v>2018</v>
      </c>
      <c r="B99" s="10"/>
      <c r="C99" s="10" t="s">
        <v>68</v>
      </c>
      <c r="D99" s="20" t="s">
        <v>69</v>
      </c>
      <c r="E99" s="19" t="s">
        <v>73</v>
      </c>
      <c r="F99" s="13" t="s">
        <v>74</v>
      </c>
      <c r="G99" s="10" t="s">
        <v>72</v>
      </c>
    </row>
    <row r="100" spans="1:7" ht="57.75" customHeight="1" x14ac:dyDescent="0.2">
      <c r="A100" s="9">
        <v>2018</v>
      </c>
      <c r="B100" s="10"/>
      <c r="C100" s="10" t="s">
        <v>60</v>
      </c>
      <c r="D100" s="20" t="s">
        <v>69</v>
      </c>
      <c r="E100" s="19" t="s">
        <v>73</v>
      </c>
      <c r="F100" s="13" t="s">
        <v>75</v>
      </c>
      <c r="G100" s="10" t="s">
        <v>72</v>
      </c>
    </row>
    <row r="101" spans="1:7" ht="62.25" customHeight="1" x14ac:dyDescent="0.2">
      <c r="A101" s="9">
        <v>2018</v>
      </c>
      <c r="B101" s="10"/>
      <c r="C101" s="10" t="s">
        <v>50</v>
      </c>
      <c r="D101" s="11">
        <v>26840</v>
      </c>
      <c r="E101" s="19" t="s">
        <v>73</v>
      </c>
      <c r="F101" s="13" t="s">
        <v>76</v>
      </c>
      <c r="G101" s="10" t="s">
        <v>77</v>
      </c>
    </row>
    <row r="102" spans="1:7" ht="54.75" customHeight="1" x14ac:dyDescent="0.2">
      <c r="A102" s="9">
        <v>2018</v>
      </c>
      <c r="B102" s="10"/>
      <c r="C102" s="10" t="s">
        <v>62</v>
      </c>
      <c r="D102" s="20" t="s">
        <v>69</v>
      </c>
      <c r="E102" s="19" t="s">
        <v>73</v>
      </c>
      <c r="F102" s="13" t="s">
        <v>78</v>
      </c>
      <c r="G102" s="10" t="s">
        <v>77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INCASSI 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Forti</dc:creator>
  <cp:lastModifiedBy>Stefania Angileri</cp:lastModifiedBy>
  <cp:lastPrinted>2019-02-15T13:59:18Z</cp:lastPrinted>
  <dcterms:created xsi:type="dcterms:W3CDTF">2019-02-15T09:09:32Z</dcterms:created>
  <dcterms:modified xsi:type="dcterms:W3CDTF">2019-02-28T17:00:27Z</dcterms:modified>
</cp:coreProperties>
</file>